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7" firstSheet="2" activeTab="6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ет о приросте" sheetId="5" r:id="rId5"/>
    <sheet name="Отчет о владельцах" sheetId="6" r:id="rId6"/>
    <sheet name="Несоблюдения" sheetId="7" r:id="rId7"/>
  </sheets>
  <definedNames>
    <definedName name="__DB1__">'Изменение стоимости чистых акт'!$A$3:$E$32</definedName>
    <definedName name="__DB2__">'Изменение стоимости чистых акт'!$B$11:$E$19</definedName>
    <definedName name="__MAIN__">'Изменение стоимости чистых акт'!$A$1:$E$33</definedName>
    <definedName name="OLE_LINK1" localSheetId="1">'Изменение стоимости чистых акт'!#REF!</definedName>
  </definedNames>
  <calcPr fullCalcOnLoad="1" refMode="R1C1"/>
</workbook>
</file>

<file path=xl/sharedStrings.xml><?xml version="1.0" encoding="utf-8"?>
<sst xmlns="http://schemas.openxmlformats.org/spreadsheetml/2006/main" count="559" uniqueCount="394">
  <si>
    <t>ОТЧЕТ</t>
  </si>
  <si>
    <t xml:space="preserve">Сумма </t>
  </si>
  <si>
    <t>подпись</t>
  </si>
  <si>
    <t>Шульга А.С.</t>
  </si>
  <si>
    <t>Яковлева Е.А.</t>
  </si>
  <si>
    <t>Код    
строки</t>
  </si>
  <si>
    <t>№ 0097-59837006 от 01.04.2003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</si>
  <si>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</si>
  <si>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</si>
  <si>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</si>
  <si>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</si>
  <si>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Лицензия № 21-000-1-00095 от 20.12.2002г., выданная ФСФР</t>
  </si>
  <si>
    <t>Стоимость   чистых   активов  на   начало отчетного периода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</si>
  <si>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</si>
  <si>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</si>
  <si>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</si>
  <si>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</si>
  <si>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</si>
  <si>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</si>
  <si>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</si>
  <si>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</si>
  <si>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</si>
  <si>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</si>
  <si>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</si>
  <si>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</si>
  <si>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</si>
  <si>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</si>
  <si>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</si>
  <si>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</si>
  <si>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</si>
  <si>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</si>
  <si>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</si>
  <si>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</si>
  <si>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</si>
  <si>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</si>
  <si>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</si>
  <si>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</si>
  <si>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</si>
  <si>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</si>
  <si>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</si>
  <si>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</si>
  <si>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</si>
  <si>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</si>
  <si>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</si>
  <si>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</si>
  <si>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</si>
  <si>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</si>
  <si>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</si>
  <si>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</si>
  <si>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</si>
  <si>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</si>
  <si>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</si>
  <si>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</si>
  <si>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</si>
  <si>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</si>
  <si>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</si>
  <si>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</si>
  <si>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</si>
  <si>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</si>
  <si>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</si>
  <si>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</si>
  <si>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</si>
  <si>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</si>
  <si>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</si>
  <si>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</si>
  <si>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</si>
  <si>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</si>
  <si>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</si>
  <si>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</si>
  <si>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</si>
  <si>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</si>
  <si>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</si>
  <si>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</si>
  <si>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</si>
  <si>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</si>
  <si>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</si>
  <si>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</si>
  <si>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</si>
  <si>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</si>
  <si>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</si>
  <si>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</si>
  <si>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</si>
  <si>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</si>
  <si>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</si>
  <si>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</si>
  <si>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</si>
  <si>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</si>
  <si>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</si>
  <si>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</si>
  <si>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</si>
  <si>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</si>
  <si>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</si>
  <si>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</si>
  <si>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</si>
  <si>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</si>
  <si>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</si>
  <si>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</si>
  <si>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</si>
  <si>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</si>
  <si>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</si>
  <si>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</si>
  <si>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</si>
  <si>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</si>
  <si>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</si>
  <si>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</si>
  <si>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</si>
  <si>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</si>
  <si>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</si>
  <si>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Генеральный директор управляющей компании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</si>
  <si>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</si>
  <si>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</si>
  <si>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</si>
  <si>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</si>
  <si>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</si>
  <si>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На 01.01.2009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</si>
  <si>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</si>
  <si>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</si>
  <si>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</si>
  <si>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 xml:space="preserve"> - в рублях</t>
  </si>
  <si>
    <t xml:space="preserve"> - в иностранной валюте  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</si>
  <si>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</si>
  <si>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</si>
  <si>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</si>
  <si>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</si>
  <si>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 xml:space="preserve">   Банк ФИНАМ ЗАО, 42001810200000000587 (Договор №21/08-587Деп от 21.08.2006)</t>
  </si>
  <si>
    <t xml:space="preserve"> - в иностранной валюте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</si>
  <si>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</si>
  <si>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</si>
  <si>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</si>
  <si>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</si>
  <si>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 xml:space="preserve">   ГАЗПРОМ ОАО, АО, 1-О выпуск</t>
  </si>
  <si>
    <t xml:space="preserve">   ЛУКойл НК ОАО, АО, 1-О выпуск</t>
  </si>
  <si>
    <t xml:space="preserve">   Мосэнерго ОАО, АО, 1-О выпуск</t>
  </si>
  <si>
    <t xml:space="preserve">   Норильский никель ГМК ОАО, АО, 1-О выпуск</t>
  </si>
  <si>
    <t xml:space="preserve">   ОГК-1 ОАО, АО, 2-О выпуск</t>
  </si>
  <si>
    <t xml:space="preserve">   ОГК-2 ОАО, АО, 2 выпуск</t>
  </si>
  <si>
    <t xml:space="preserve">   ОГК-6 ОАО, АО, 2-О выпуск</t>
  </si>
  <si>
    <t xml:space="preserve">   Сбербанк РФ ОАО, АО, 3 выпуск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</si>
  <si>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</si>
  <si>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</si>
  <si>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</si>
  <si>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</si>
  <si>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</si>
  <si>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</si>
  <si>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</si>
  <si>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</si>
  <si>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</si>
  <si>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</si>
  <si>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</si>
  <si>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</si>
  <si>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</si>
  <si>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 xml:space="preserve"> - средства, переданные профессиональным участникам рынка ценных бумаг</t>
  </si>
  <si>
    <t>051</t>
  </si>
  <si>
    <t xml:space="preserve"> - дебиторская задолженность по сделкам купли - продажи имущества</t>
  </si>
  <si>
    <t>052</t>
  </si>
  <si>
    <t xml:space="preserve"> - дебиторская задолженность по процентному (купонному) доходу по банковским вкладам и ценным бумагам</t>
  </si>
  <si>
    <t>053</t>
  </si>
  <si>
    <t xml:space="preserve"> - прочая дебиторская задолженность</t>
  </si>
  <si>
    <t>054</t>
  </si>
  <si>
    <t>Ценные бумаги иностранных эмитентов, всего
в том числе:</t>
  </si>
  <si>
    <t xml:space="preserve"> - ценные бумаги иностранных государств</t>
  </si>
  <si>
    <t>071</t>
  </si>
  <si>
    <t xml:space="preserve"> - ценные бумаги международных финансовых организаций</t>
  </si>
  <si>
    <t>072</t>
  </si>
  <si>
    <t xml:space="preserve"> - облигации иностранных коммерческих организаций</t>
  </si>
  <si>
    <t>073</t>
  </si>
  <si>
    <t xml:space="preserve"> - акции иностранных акционерных обществ</t>
  </si>
  <si>
    <t>074</t>
  </si>
  <si>
    <t>Доли в уставных капиталах российских обществ с ограниченной ответственностью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</si>
  <si>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</si>
  <si>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</si>
  <si>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</si>
  <si>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</si>
  <si>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</si>
  <si>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</si>
  <si>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</si>
  <si>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</si>
  <si>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</si>
  <si>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</si>
  <si>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120</t>
  </si>
  <si>
    <t>Инвестиционные паи</t>
  </si>
  <si>
    <t>130</t>
  </si>
  <si>
    <t>ИТОГО ОБЯЗАТЕЛЬСТВА: (строки 110 + 120 + 130)</t>
  </si>
  <si>
    <t>140</t>
  </si>
  <si>
    <t>СПРАВКА О СТОИМОСТИ АКТИВОВ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</si>
  <si>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</si>
  <si>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</si>
  <si>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</si>
  <si>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</si>
  <si>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</si>
  <si>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</si>
  <si>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</si>
  <si>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Денежные средства в банковских вкладах, всего
в том числе:   </t>
  </si>
  <si>
    <t>200</t>
  </si>
  <si>
    <t>210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</si>
  <si>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</si>
  <si>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</si>
  <si>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</si>
  <si>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</si>
  <si>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</si>
  <si>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</si>
  <si>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</si>
  <si>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</si>
  <si>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</si>
  <si>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</si>
  <si>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</si>
  <si>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</si>
  <si>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</si>
  <si>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Банк ВТБ ОАО, АО, 1-О выпуск</t>
  </si>
  <si>
    <t xml:space="preserve">   Волжская ТГК ОАО, АО, 1-О выпуск</t>
  </si>
  <si>
    <t xml:space="preserve">   Газпром нефть ОАО, АО, 1-О выпуск</t>
  </si>
  <si>
    <t xml:space="preserve">   ИНТЕР РАО ЕЭС ОАО, АО, 1-О выпуск</t>
  </si>
  <si>
    <t xml:space="preserve">   Кузбассэнерго ОАО, АО, 2-О выпуск</t>
  </si>
  <si>
    <t xml:space="preserve">   ОГК-3 ОАО, АО, 1-О выпуск</t>
  </si>
  <si>
    <t xml:space="preserve">   ОГК-4 ОАО, АО, 2 выпуск</t>
  </si>
  <si>
    <t xml:space="preserve">   ОГК-5 ОАО, АО, 1 выпуск</t>
  </si>
  <si>
    <t xml:space="preserve">   Роснефть ОАО, АО, 1-О выпуск</t>
  </si>
  <si>
    <t xml:space="preserve">   РусГидро ОАО, АО, 1-О выпуск</t>
  </si>
  <si>
    <t xml:space="preserve">   Татнефть ОАО, АО, 3 выпуск</t>
  </si>
  <si>
    <t xml:space="preserve">   ТГК-1 ОАО, АО, 1-О выпуск</t>
  </si>
  <si>
    <t xml:space="preserve">   ТГК-13 ОАО, АО, 2-О выпуск</t>
  </si>
  <si>
    <t xml:space="preserve">   ТГК-2 ОАО, АО, 1-О выпуск</t>
  </si>
  <si>
    <t xml:space="preserve">   ТГК-4 ОАО, АО, 1-О выпуск</t>
  </si>
  <si>
    <t xml:space="preserve">   ТГК-5 ОАО, АО, 1-О выпуск</t>
  </si>
  <si>
    <t xml:space="preserve">   ТГК-6 ОАО, АО, 1-О выпуск</t>
  </si>
  <si>
    <t xml:space="preserve">   ТГК-9 ОАО, АО, 1-О выпуск</t>
  </si>
  <si>
    <t xml:space="preserve">   ФСК ЕЭС ОАО, АО, 1-О выпуск</t>
  </si>
  <si>
    <t xml:space="preserve">   Холдинг МРСК ОАО, АО, 1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</si>
  <si>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</si>
  <si>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</si>
  <si>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</si>
  <si>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</si>
  <si>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</si>
  <si>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</si>
  <si>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</si>
  <si>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</si>
  <si>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</si>
  <si>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</si>
  <si>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</si>
  <si>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</si>
  <si>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 xml:space="preserve">   РАО Энергетические системы Востока ОАО, АО, 1 выпуск</t>
  </si>
  <si>
    <t xml:space="preserve">   Сургутнефтегаз ОАО, АО, 1-О выпуск</t>
  </si>
  <si>
    <t xml:space="preserve">   ТГК-10 ОАО, АО, 1-О выпуск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</si>
  <si>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</si>
  <si>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</si>
  <si>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</si>
  <si>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</si>
  <si>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</si>
  <si>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</si>
  <si>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</si>
  <si>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</si>
  <si>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</si>
  <si>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</si>
  <si>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</si>
  <si>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 xml:space="preserve">   ТГК-11 Холдинг ОАО, АО, 1 выпуск</t>
  </si>
  <si>
    <t xml:space="preserve">   ТГК-14 ОАО, АО, 1-О выпуск</t>
  </si>
  <si>
    <t xml:space="preserve">   ТГК-8 ОАО, АО, 1-О выпуск</t>
  </si>
  <si>
    <t>460</t>
  </si>
  <si>
    <t>470</t>
  </si>
  <si>
    <t>480</t>
  </si>
  <si>
    <t>490</t>
  </si>
  <si>
    <t xml:space="preserve"> - векселя</t>
  </si>
  <si>
    <t>491</t>
  </si>
  <si>
    <t>510</t>
  </si>
  <si>
    <t>520</t>
  </si>
  <si>
    <t>530</t>
  </si>
  <si>
    <t>540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</si>
  <si>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</si>
  <si>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</si>
  <si>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</si>
  <si>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</si>
  <si>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</si>
  <si>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</si>
  <si>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</si>
  <si>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</si>
  <si>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</si>
  <si>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</si>
  <si>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</si>
  <si>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</si>
  <si>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</si>
  <si>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>1210</t>
  </si>
  <si>
    <t xml:space="preserve">   ФИНАМ ЗАО</t>
  </si>
  <si>
    <t>1220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</si>
  <si>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</si>
  <si>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</si>
  <si>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</si>
  <si>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</si>
  <si>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</si>
  <si>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</si>
  <si>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</si>
  <si>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                                           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</si>
  <si>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</si>
  <si>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</si>
  <si>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</si>
  <si>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Код 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</si>
  <si>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</si>
  <si>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</si>
  <si>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</si>
  <si>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</si>
  <si>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</si>
  <si>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</si>
  <si>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</si>
  <si>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</si>
  <si>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</si>
  <si>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</si>
  <si>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</si>
  <si>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</si>
  <si>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</si>
  <si>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</si>
  <si>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</si>
  <si>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</si>
  <si>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</si>
  <si>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</si>
  <si>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</si>
  <si>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</si>
  <si>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</si>
  <si>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</si>
  <si>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</si>
  <si>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</si>
  <si>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</si>
  <si>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</si>
  <si>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</si>
  <si>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</si>
  <si>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</si>
  <si>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</si>
  <si>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</si>
  <si>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</si>
  <si>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</si>
  <si>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</si>
  <si>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</si>
  <si>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</si>
  <si>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</si>
  <si>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</si>
  <si>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</si>
  <si>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</si>
  <si>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</si>
  <si>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 xml:space="preserve">   Банк ФИНАМ ЗАО, 42001810200000000587 (Договор №21/08-587Деп от 21.08.2006) </t>
  </si>
  <si>
    <t xml:space="preserve"> Бессрочный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</si>
  <si>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</si>
  <si>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</si>
  <si>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>Юскова Ж.А.</t>
  </si>
  <si>
    <t>За  отчетный период</t>
  </si>
  <si>
    <t>За соотвествующий  период прошлого года</t>
  </si>
  <si>
    <t>О владельцах акций акционерного инвестиционного
фонда и владельцах инвестиционных паев паевого
инвестиционного фонда</t>
  </si>
  <si>
    <t>Лицензия № 21-000-1-00095 от 20.12.2002г., выданная ФКЦБ России</t>
  </si>
  <si>
    <t xml:space="preserve">Наименование показателя      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</si>
  <si>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</si>
  <si>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</si>
  <si>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</si>
  <si>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</si>
  <si>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</si>
  <si>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</si>
  <si>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</si>
  <si>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</si>
  <si>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</si>
  <si>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</si>
  <si>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</si>
  <si>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</si>
  <si>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Ведущий специалист Отдела учета внутренних </t>
  </si>
  <si>
    <t>операций (бэк-офис)</t>
  </si>
  <si>
    <t xml:space="preserve"> СПРАВКА</t>
  </si>
  <si>
    <t xml:space="preserve">     О НЕСОБЛЮДЕНИИ ТРЕБОВАНИЙ К СОСТАВУ И СТРУКТУРЕ АКТИВОВ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</si>
  <si>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</si>
  <si>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</si>
  <si>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</si>
  <si>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</si>
  <si>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</si>
  <si>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</si>
  <si>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</si>
  <si>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</si>
  <si>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</si>
  <si>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</si>
  <si>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</si>
  <si>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</si>
  <si>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</si>
  <si>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</si>
  <si>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</si>
  <si>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</si>
  <si>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Оценочная  стоимость ценных бумаг одного
 эмитента (за  исключением государственных ценных бумаг РФ и государственных ценных бумаг субъектов  РФ) может составлять не более  15 процентов стоимости активов.</t>
  </si>
  <si>
    <t>0.00-15.00%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</si>
  <si>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</si>
  <si>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</si>
  <si>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</si>
  <si>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</si>
  <si>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</si>
  <si>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</si>
  <si>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Юскова Ж. А. </t>
  </si>
  <si>
    <t>За период с 01.01.2009 по 31.03.2009</t>
  </si>
  <si>
    <t xml:space="preserve">Генеральный директор  управляющей компании  </t>
  </si>
  <si>
    <t>На 31.03.2009</t>
  </si>
  <si>
    <t>На 31.03.2009 г.</t>
  </si>
  <si>
    <t xml:space="preserve">   Сбербанк РФ ОАО, АП, 3 выпуск</t>
  </si>
  <si>
    <t>За март  2009</t>
  </si>
  <si>
    <t>Газпром АО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</si>
</sst>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000_ ;[Red]\-#,##0.00000\ "/>
    <numFmt numFmtId="185" formatCode="#,##0.00_ ;[Red]\-#,##0.00\ "/>
    <numFmt numFmtId="186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6"/>
      <color indexed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1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2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9" fillId="0" borderId="0" xfId="1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43" fontId="6" fillId="0" borderId="0" xfId="31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vertical="top" wrapText="1"/>
      <protection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0" fontId="16" fillId="0" borderId="0" xfId="17" applyFont="1" applyFill="1" applyBorder="1" applyAlignment="1">
      <alignment vertical="top" wrapText="1"/>
      <protection/>
    </xf>
    <xf numFmtId="0" fontId="20" fillId="0" borderId="0" xfId="18" applyFont="1" applyFill="1" applyBorder="1" applyAlignment="1">
      <alignment horizontal="left" vertical="top" wrapText="1"/>
      <protection/>
    </xf>
    <xf numFmtId="179" fontId="23" fillId="0" borderId="0" xfId="18" applyNumberFormat="1" applyFont="1" applyFill="1" applyBorder="1" applyAlignment="1">
      <alignment wrapText="1"/>
      <protection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4" fontId="17" fillId="0" borderId="2" xfId="0" applyNumberFormat="1" applyFont="1" applyBorder="1" applyAlignment="1">
      <alignment/>
    </xf>
    <xf numFmtId="4" fontId="20" fillId="2" borderId="2" xfId="19" applyNumberFormat="1" applyFont="1" applyBorder="1" applyAlignment="1">
      <alignment horizontal="right" vertical="center" wrapText="1"/>
      <protection/>
    </xf>
    <xf numFmtId="169" fontId="20" fillId="2" borderId="2" xfId="19" applyNumberFormat="1" applyFont="1" applyBorder="1" applyAlignment="1">
      <alignment horizontal="right" vertical="center" wrapText="1"/>
      <protection/>
    </xf>
    <xf numFmtId="0" fontId="17" fillId="0" borderId="0" xfId="0" applyFont="1" applyAlignment="1">
      <alignment horizontal="center"/>
    </xf>
    <xf numFmtId="0" fontId="20" fillId="0" borderId="0" xfId="20" applyFont="1" applyFill="1" applyAlignment="1">
      <alignment vertical="center" wrapText="1"/>
      <protection/>
    </xf>
    <xf numFmtId="0" fontId="17" fillId="0" borderId="0" xfId="0" applyFont="1" applyFill="1" applyAlignment="1">
      <alignment wrapText="1"/>
    </xf>
    <xf numFmtId="0" fontId="16" fillId="0" borderId="0" xfId="22" applyFont="1" applyFill="1" applyAlignment="1">
      <alignment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20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6" fillId="0" borderId="0" xfId="22" applyFont="1" applyFill="1" applyAlignment="1">
      <alignment horizontal="left" wrapText="1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85" fontId="3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/>
    </xf>
    <xf numFmtId="185" fontId="6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49" fontId="31" fillId="0" borderId="0" xfId="0" applyNumberFormat="1" applyFont="1" applyFill="1" applyBorder="1" applyAlignment="1">
      <alignment horizontal="left" vertical="top" wrapText="1"/>
    </xf>
    <xf numFmtId="0" fontId="31" fillId="0" borderId="0" xfId="0" applyNumberFormat="1" applyFont="1" applyFill="1" applyBorder="1" applyAlignment="1">
      <alignment horizontal="left" vertical="top" wrapText="1"/>
    </xf>
    <xf numFmtId="0" fontId="3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186" fontId="2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9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186" fontId="29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/>
    </xf>
    <xf numFmtId="4" fontId="32" fillId="0" borderId="0" xfId="0" applyNumberFormat="1" applyFont="1" applyFill="1" applyAlignment="1">
      <alignment horizontal="right"/>
    </xf>
    <xf numFmtId="43" fontId="6" fillId="0" borderId="0" xfId="3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32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 vertical="top" wrapText="1"/>
    </xf>
    <xf numFmtId="4" fontId="32" fillId="0" borderId="0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85" fontId="6" fillId="0" borderId="4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85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3" fontId="33" fillId="0" borderId="0" xfId="31" applyFont="1" applyFill="1" applyAlignment="1">
      <alignment horizontal="right"/>
    </xf>
    <xf numFmtId="43" fontId="6" fillId="0" borderId="1" xfId="3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vertical="top" wrapText="1"/>
    </xf>
    <xf numFmtId="0" fontId="34" fillId="0" borderId="0" xfId="28" applyFont="1" applyBorder="1">
      <alignment/>
      <protection/>
    </xf>
    <xf numFmtId="185" fontId="6" fillId="0" borderId="0" xfId="0" applyNumberFormat="1" applyFont="1" applyFill="1" applyAlignment="1">
      <alignment horizontal="right"/>
    </xf>
    <xf numFmtId="185" fontId="6" fillId="0" borderId="1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" fontId="6" fillId="0" borderId="1" xfId="0" applyNumberFormat="1" applyFont="1" applyFill="1" applyBorder="1" applyAlignment="1">
      <alignment horizontal="left"/>
    </xf>
    <xf numFmtId="43" fontId="30" fillId="0" borderId="2" xfId="3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6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169" fontId="37" fillId="0" borderId="2" xfId="0" applyNumberFormat="1" applyFont="1" applyBorder="1" applyAlignment="1">
      <alignment horizontal="right" vertical="center" wrapText="1"/>
    </xf>
    <xf numFmtId="169" fontId="37" fillId="0" borderId="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7" fillId="0" borderId="2" xfId="0" applyNumberFormat="1" applyFont="1" applyBorder="1" applyAlignment="1">
      <alignment horizontal="right" vertical="center" wrapText="1"/>
    </xf>
    <xf numFmtId="3" fontId="3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Alignment="1">
      <alignment vertical="center"/>
    </xf>
    <xf numFmtId="0" fontId="0" fillId="0" borderId="0" xfId="26">
      <alignment/>
      <protection/>
    </xf>
    <xf numFmtId="0" fontId="19" fillId="0" borderId="0" xfId="26" applyFont="1">
      <alignment/>
      <protection/>
    </xf>
    <xf numFmtId="0" fontId="40" fillId="0" borderId="0" xfId="26" applyFont="1">
      <alignment/>
      <protection/>
    </xf>
    <xf numFmtId="0" fontId="40" fillId="0" borderId="0" xfId="26" applyFont="1" applyFill="1" applyAlignment="1">
      <alignment horizontal="center"/>
      <protection/>
    </xf>
    <xf numFmtId="0" fontId="40" fillId="0" borderId="0" xfId="26" applyFont="1" applyAlignment="1">
      <alignment/>
      <protection/>
    </xf>
    <xf numFmtId="0" fontId="19" fillId="0" borderId="0" xfId="26" applyFont="1" applyFill="1" applyAlignment="1">
      <alignment horizontal="center"/>
      <protection/>
    </xf>
    <xf numFmtId="0" fontId="41" fillId="0" borderId="0" xfId="16" applyFont="1" applyFill="1" applyBorder="1" applyAlignment="1">
      <alignment vertical="center"/>
      <protection/>
    </xf>
    <xf numFmtId="0" fontId="41" fillId="0" borderId="0" xfId="1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6" fillId="0" borderId="0" xfId="16" applyFont="1" applyFill="1" applyBorder="1" applyAlignment="1">
      <alignment vertical="center"/>
      <protection/>
    </xf>
    <xf numFmtId="0" fontId="16" fillId="0" borderId="0" xfId="16" applyFont="1" applyFill="1" applyBorder="1" applyAlignment="1">
      <alignment horizontal="center" vertical="center"/>
      <protection/>
    </xf>
    <xf numFmtId="0" fontId="42" fillId="0" borderId="2" xfId="26" applyFont="1" applyBorder="1" applyAlignment="1">
      <alignment horizontal="center" vertical="center" wrapText="1"/>
      <protection/>
    </xf>
    <xf numFmtId="0" fontId="29" fillId="0" borderId="0" xfId="26" applyFont="1">
      <alignment/>
      <protection/>
    </xf>
    <xf numFmtId="0" fontId="19" fillId="0" borderId="2" xfId="26" applyFont="1" applyBorder="1" applyAlignment="1">
      <alignment horizontal="center" vertical="top" wrapText="1"/>
      <protection/>
    </xf>
    <xf numFmtId="0" fontId="19" fillId="0" borderId="2" xfId="26" applyFont="1" applyBorder="1" applyAlignment="1">
      <alignment wrapText="1"/>
      <protection/>
    </xf>
    <xf numFmtId="0" fontId="19" fillId="0" borderId="2" xfId="26" applyFont="1" applyBorder="1" applyAlignment="1">
      <alignment horizontal="center" wrapText="1"/>
      <protection/>
    </xf>
    <xf numFmtId="4" fontId="19" fillId="0" borderId="2" xfId="26" applyNumberFormat="1" applyFont="1" applyBorder="1" applyAlignment="1">
      <alignment horizontal="center"/>
      <protection/>
    </xf>
    <xf numFmtId="0" fontId="19" fillId="0" borderId="2" xfId="26" applyFont="1" applyBorder="1" applyAlignment="1">
      <alignment horizontal="center"/>
      <protection/>
    </xf>
    <xf numFmtId="14" fontId="19" fillId="0" borderId="2" xfId="26" applyNumberFormat="1" applyFont="1" applyBorder="1">
      <alignment/>
      <protection/>
    </xf>
    <xf numFmtId="0" fontId="19" fillId="0" borderId="0" xfId="26" applyFont="1" applyBorder="1" applyAlignment="1">
      <alignment wrapText="1"/>
      <protection/>
    </xf>
    <xf numFmtId="0" fontId="19" fillId="0" borderId="0" xfId="26" applyFont="1" applyBorder="1" applyAlignment="1">
      <alignment horizontal="center"/>
      <protection/>
    </xf>
    <xf numFmtId="14" fontId="19" fillId="0" borderId="0" xfId="26" applyNumberFormat="1" applyFont="1" applyBorder="1">
      <alignment/>
      <protection/>
    </xf>
    <xf numFmtId="0" fontId="0" fillId="0" borderId="0" xfId="26" applyBorder="1">
      <alignment/>
      <protection/>
    </xf>
    <xf numFmtId="0" fontId="19" fillId="0" borderId="0" xfId="26" applyFont="1" applyBorder="1">
      <alignment/>
      <protection/>
    </xf>
    <xf numFmtId="0" fontId="29" fillId="0" borderId="2" xfId="27" applyFont="1" applyFill="1" applyBorder="1" applyAlignment="1">
      <alignment horizontal="center"/>
      <protection/>
    </xf>
    <xf numFmtId="0" fontId="29" fillId="0" borderId="0" xfId="27" applyFont="1" applyFill="1">
      <alignment/>
      <protection/>
    </xf>
    <xf numFmtId="0" fontId="29" fillId="0" borderId="0" xfId="27" applyFont="1" applyFill="1" applyAlignment="1">
      <alignment horizontal="center"/>
      <protection/>
    </xf>
    <xf numFmtId="0" fontId="29" fillId="0" borderId="0" xfId="26" applyFont="1" applyBorder="1">
      <alignment/>
      <protection/>
    </xf>
    <xf numFmtId="0" fontId="37" fillId="0" borderId="0" xfId="26" applyFont="1" applyBorder="1">
      <alignment/>
      <protection/>
    </xf>
    <xf numFmtId="0" fontId="29" fillId="0" borderId="0" xfId="26" applyFont="1" applyFill="1" applyBorder="1" applyAlignment="1">
      <alignment vertical="center"/>
      <protection/>
    </xf>
    <xf numFmtId="0" fontId="29" fillId="0" borderId="0" xfId="27" applyFont="1" applyFill="1" applyBorder="1" applyAlignment="1">
      <alignment horizontal="center" vertical="center"/>
      <protection/>
    </xf>
    <xf numFmtId="185" fontId="29" fillId="0" borderId="0" xfId="27" applyNumberFormat="1" applyFont="1" applyFill="1" applyBorder="1">
      <alignment/>
      <protection/>
    </xf>
    <xf numFmtId="0" fontId="29" fillId="0" borderId="0" xfId="26" applyFont="1" applyBorder="1" applyAlignment="1">
      <alignment vertical="top" wrapText="1"/>
      <protection/>
    </xf>
    <xf numFmtId="0" fontId="34" fillId="0" borderId="0" xfId="26" applyFont="1">
      <alignment/>
      <protection/>
    </xf>
    <xf numFmtId="0" fontId="34" fillId="0" borderId="1" xfId="26" applyFont="1" applyBorder="1">
      <alignment/>
      <protection/>
    </xf>
    <xf numFmtId="185" fontId="34" fillId="0" borderId="0" xfId="26" applyNumberFormat="1" applyFont="1" applyFill="1" applyAlignment="1">
      <alignment horizontal="right"/>
      <protection/>
    </xf>
    <xf numFmtId="185" fontId="34" fillId="0" borderId="0" xfId="26" applyNumberFormat="1" applyFont="1" applyFill="1" applyAlignment="1">
      <alignment horizontal="center"/>
      <protection/>
    </xf>
    <xf numFmtId="0" fontId="34" fillId="0" borderId="0" xfId="26" applyFont="1" applyAlignment="1">
      <alignment horizontal="right"/>
      <protection/>
    </xf>
    <xf numFmtId="185" fontId="34" fillId="0" borderId="0" xfId="26" applyNumberFormat="1" applyFont="1" applyFill="1">
      <alignment/>
      <protection/>
    </xf>
    <xf numFmtId="0" fontId="11" fillId="0" borderId="0" xfId="26" applyFont="1" applyFill="1" applyAlignment="1">
      <alignment horizontal="left"/>
      <protection/>
    </xf>
    <xf numFmtId="0" fontId="29" fillId="0" borderId="0" xfId="26" applyFont="1" applyFill="1" applyAlignment="1">
      <alignment horizontal="left"/>
      <protection/>
    </xf>
    <xf numFmtId="0" fontId="37" fillId="0" borderId="0" xfId="26" applyFont="1" applyAlignment="1">
      <alignment horizontal="right"/>
      <protection/>
    </xf>
    <xf numFmtId="0" fontId="37" fillId="0" borderId="0" xfId="26" applyFont="1">
      <alignment/>
      <protection/>
    </xf>
    <xf numFmtId="49" fontId="37" fillId="0" borderId="0" xfId="26" applyNumberFormat="1" applyFont="1" applyFill="1" applyAlignment="1">
      <alignment vertical="center"/>
      <protection/>
    </xf>
    <xf numFmtId="0" fontId="37" fillId="0" borderId="0" xfId="26" applyFont="1" applyFill="1" applyAlignment="1">
      <alignment horizontal="center" vertical="center"/>
      <protection/>
    </xf>
    <xf numFmtId="185" fontId="37" fillId="0" borderId="0" xfId="26" applyNumberFormat="1" applyFont="1" applyFill="1">
      <alignment/>
      <protection/>
    </xf>
    <xf numFmtId="0" fontId="37" fillId="0" borderId="0" xfId="26" applyFont="1" applyFill="1">
      <alignment/>
      <protection/>
    </xf>
    <xf numFmtId="0" fontId="17" fillId="0" borderId="1" xfId="0" applyFont="1" applyFill="1" applyBorder="1" applyAlignment="1">
      <alignment wrapText="1"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0" xfId="22" applyFont="1" applyFill="1" applyAlignment="1">
      <alignment horizontal="right"/>
      <protection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49" fontId="29" fillId="0" borderId="1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185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43" fillId="0" borderId="0" xfId="20" applyFont="1" applyFill="1" applyAlignment="1">
      <alignment horizontal="left" vertical="center" wrapText="1"/>
      <protection/>
    </xf>
    <xf numFmtId="43" fontId="6" fillId="0" borderId="0" xfId="0" applyNumberFormat="1" applyFont="1" applyFill="1" applyAlignment="1">
      <alignment horizontal="right"/>
    </xf>
    <xf numFmtId="0" fontId="17" fillId="0" borderId="2" xfId="0" applyFont="1" applyBorder="1" applyAlignment="1">
      <alignment horizontal="left" vertical="center" wrapText="1"/>
    </xf>
    <xf numFmtId="0" fontId="20" fillId="0" borderId="8" xfId="21" applyFont="1" applyFill="1" applyBorder="1" applyAlignment="1">
      <alignment horizontal="center" vertical="center"/>
      <protection/>
    </xf>
    <xf numFmtId="49" fontId="17" fillId="0" borderId="2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/>
    </xf>
    <xf numFmtId="0" fontId="21" fillId="0" borderId="0" xfId="17" applyFont="1" applyFill="1" applyBorder="1" applyAlignment="1">
      <alignment horizontal="center" vertical="top" wrapText="1"/>
      <protection/>
    </xf>
    <xf numFmtId="178" fontId="22" fillId="0" borderId="0" xfId="18" applyNumberFormat="1" applyFont="1" applyFill="1" applyBorder="1" applyAlignment="1">
      <alignment horizontal="left"/>
      <protection/>
    </xf>
    <xf numFmtId="0" fontId="13" fillId="0" borderId="0" xfId="15" applyFont="1" applyFill="1" applyBorder="1" applyAlignment="1">
      <alignment horizontal="center" vertical="center" wrapText="1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0" fontId="18" fillId="0" borderId="0" xfId="15" applyFont="1" applyFill="1" applyBorder="1" applyAlignment="1">
      <alignment horizontal="center" vertical="center" wrapText="1"/>
      <protection/>
    </xf>
    <xf numFmtId="0" fontId="20" fillId="0" borderId="0" xfId="15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15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</cellXfs>
  <cellStyles count="19">
    <cellStyle name="Normal" xfId="0"/>
    <cellStyle name="S0" xfId="15"/>
    <cellStyle name="S0_Справка о несоблюдении требований~1" xfId="16"/>
    <cellStyle name="S1" xfId="17"/>
    <cellStyle name="S2" xfId="18"/>
    <cellStyle name="S5" xfId="19"/>
    <cellStyle name="S6" xfId="20"/>
    <cellStyle name="S7" xfId="21"/>
    <cellStyle name="S8" xfId="22"/>
    <cellStyle name="Hyperlink" xfId="23"/>
    <cellStyle name="Currency" xfId="24"/>
    <cellStyle name="Currency [0]" xfId="25"/>
    <cellStyle name="Обычный_Лист1" xfId="26"/>
    <cellStyle name="Обычный_Несоблюдение" xfId="27"/>
    <cellStyle name="Обычный_НЕсоблюдение_июнь08_ФП" xfId="28"/>
    <cellStyle name="Followed Hyperlink" xfId="29"/>
    <cellStyle name="Percent" xfId="30"/>
    <cellStyle name="Comma" xfId="31"/>
    <cellStyle name="Comma [0]" xfId="3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B68" sqref="B68"/>
    </sheetView>
  </sheetViews>
  <sheetFormatPr defaultColWidth="9.140625" defaultRowHeight="12.75"/>
  <cols>
    <col min="1" max="1" width="43.140625" style="40" customWidth="1"/>
    <col min="2" max="2" width="7.421875" style="61" customWidth="1"/>
    <col min="3" max="3" width="9.7109375" style="40" customWidth="1"/>
    <col min="4" max="5" width="16.28125" style="40" customWidth="1"/>
    <col min="6" max="16384" width="9.140625" style="40" customWidth="1"/>
  </cols>
  <sheetData>
    <row r="1" spans="1:8" ht="33" customHeight="1">
      <c r="A1" s="242" t="s">
        <v>22</v>
      </c>
      <c r="B1" s="243"/>
      <c r="C1" s="243"/>
      <c r="D1" s="243"/>
      <c r="E1" s="243"/>
      <c r="F1" s="39"/>
      <c r="G1" s="39"/>
      <c r="H1" s="39"/>
    </row>
    <row r="2" spans="1:8" ht="22.5" customHeight="1">
      <c r="A2" s="244" t="s">
        <v>14</v>
      </c>
      <c r="B2" s="244"/>
      <c r="C2" s="244"/>
      <c r="D2" s="244"/>
      <c r="E2" s="244"/>
      <c r="F2" s="39"/>
      <c r="G2" s="39"/>
      <c r="H2" s="39"/>
    </row>
    <row r="3" spans="1:8" s="42" customFormat="1" ht="13.5" customHeight="1">
      <c r="A3" s="239" t="s">
        <v>6</v>
      </c>
      <c r="B3" s="239"/>
      <c r="C3" s="239"/>
      <c r="D3" s="239"/>
      <c r="E3" s="239"/>
      <c r="F3" s="41"/>
      <c r="G3" s="41"/>
      <c r="H3" s="41"/>
    </row>
    <row r="4" spans="1:8" s="42" customFormat="1" ht="13.5" customHeight="1">
      <c r="A4" s="245" t="s">
        <v>15</v>
      </c>
      <c r="B4" s="245"/>
      <c r="C4" s="245"/>
      <c r="D4" s="245"/>
      <c r="E4" s="245"/>
      <c r="F4" s="43"/>
      <c r="G4" s="43"/>
      <c r="H4" s="43"/>
    </row>
    <row r="5" spans="1:8" s="42" customFormat="1" ht="13.5" customHeight="1">
      <c r="A5" s="239" t="s">
        <v>11</v>
      </c>
      <c r="B5" s="239"/>
      <c r="C5" s="239"/>
      <c r="D5" s="239"/>
      <c r="E5" s="239"/>
      <c r="F5" s="41"/>
      <c r="G5" s="41"/>
      <c r="H5" s="41"/>
    </row>
    <row r="6" spans="1:8" s="42" customFormat="1" ht="13.5" customHeight="1">
      <c r="A6" s="239" t="s">
        <v>13</v>
      </c>
      <c r="B6" s="239"/>
      <c r="C6" s="239"/>
      <c r="D6" s="239"/>
      <c r="E6" s="239"/>
      <c r="F6" s="41"/>
      <c r="G6" s="41"/>
      <c r="H6" s="41"/>
    </row>
    <row r="7" spans="1:8" ht="7.5" customHeight="1">
      <c r="A7" s="240"/>
      <c r="B7" s="240"/>
      <c r="C7" s="240"/>
      <c r="D7" s="240"/>
      <c r="E7" s="240"/>
      <c r="F7" s="44"/>
      <c r="G7" s="44"/>
      <c r="H7" s="44"/>
    </row>
    <row r="8" spans="1:8" ht="11.25">
      <c r="A8" s="45" t="s">
        <v>23</v>
      </c>
      <c r="B8" s="241">
        <v>39903.833333333336</v>
      </c>
      <c r="C8" s="241"/>
      <c r="D8" s="241"/>
      <c r="E8" s="241"/>
      <c r="F8" s="46"/>
      <c r="G8" s="46"/>
      <c r="H8" s="46"/>
    </row>
    <row r="9" spans="1:4" ht="7.5" customHeight="1">
      <c r="A9" s="47"/>
      <c r="B9" s="47"/>
      <c r="C9" s="47"/>
      <c r="D9" s="48"/>
    </row>
    <row r="10" spans="1:5" ht="22.5">
      <c r="A10" s="234" t="s">
        <v>24</v>
      </c>
      <c r="B10" s="235"/>
      <c r="C10" s="234" t="s">
        <v>25</v>
      </c>
      <c r="D10" s="49" t="s">
        <v>26</v>
      </c>
      <c r="E10" s="50" t="s">
        <v>26</v>
      </c>
    </row>
    <row r="11" spans="1:5" ht="11.25">
      <c r="A11" s="236"/>
      <c r="B11" s="237"/>
      <c r="C11" s="236"/>
      <c r="D11" s="51">
        <v>39903</v>
      </c>
      <c r="E11" s="52">
        <v>39902</v>
      </c>
    </row>
    <row r="12" spans="1:5" ht="11.25">
      <c r="A12" s="238" t="s">
        <v>27</v>
      </c>
      <c r="B12" s="238"/>
      <c r="C12" s="53" t="s">
        <v>28</v>
      </c>
      <c r="D12" s="54" t="s">
        <v>29</v>
      </c>
      <c r="E12" s="54" t="s">
        <v>30</v>
      </c>
    </row>
    <row r="13" spans="1:5" ht="11.25">
      <c r="A13" s="232" t="s">
        <v>31</v>
      </c>
      <c r="B13" s="232"/>
      <c r="C13" s="55"/>
      <c r="D13" s="55"/>
      <c r="E13" s="55"/>
    </row>
    <row r="14" spans="1:5" ht="11.25">
      <c r="A14" s="229" t="s">
        <v>32</v>
      </c>
      <c r="B14" s="229"/>
      <c r="C14" s="55" t="s">
        <v>33</v>
      </c>
      <c r="D14" s="56">
        <f>SUM(D15:D16)</f>
        <v>66276.41</v>
      </c>
      <c r="E14" s="56">
        <f>SUM(E15:E16)</f>
        <v>235533.6</v>
      </c>
    </row>
    <row r="15" spans="1:5" ht="11.25">
      <c r="A15" s="233" t="s">
        <v>34</v>
      </c>
      <c r="B15" s="233"/>
      <c r="C15" s="55" t="s">
        <v>35</v>
      </c>
      <c r="D15" s="56">
        <v>66276.41</v>
      </c>
      <c r="E15" s="56">
        <v>235533.6</v>
      </c>
    </row>
    <row r="16" spans="1:5" ht="11.25">
      <c r="A16" s="233" t="s">
        <v>36</v>
      </c>
      <c r="B16" s="233"/>
      <c r="C16" s="55" t="s">
        <v>37</v>
      </c>
      <c r="D16" s="56">
        <v>0</v>
      </c>
      <c r="E16" s="56">
        <v>0</v>
      </c>
    </row>
    <row r="17" spans="1:5" ht="11.25">
      <c r="A17" s="229" t="s">
        <v>38</v>
      </c>
      <c r="B17" s="229"/>
      <c r="C17" s="55" t="s">
        <v>39</v>
      </c>
      <c r="D17" s="56">
        <f>SUM(D18:D19)</f>
        <v>9000</v>
      </c>
      <c r="E17" s="56">
        <f>SUM(E18:E19)</f>
        <v>9000</v>
      </c>
    </row>
    <row r="18" spans="1:5" ht="11.25">
      <c r="A18" s="233" t="s">
        <v>34</v>
      </c>
      <c r="B18" s="233"/>
      <c r="C18" s="55" t="s">
        <v>40</v>
      </c>
      <c r="D18" s="56">
        <v>9000</v>
      </c>
      <c r="E18" s="56">
        <v>9000</v>
      </c>
    </row>
    <row r="19" spans="1:5" ht="11.25">
      <c r="A19" s="233" t="s">
        <v>36</v>
      </c>
      <c r="B19" s="233"/>
      <c r="C19" s="55" t="s">
        <v>41</v>
      </c>
      <c r="D19" s="56">
        <v>0</v>
      </c>
      <c r="E19" s="56">
        <v>0</v>
      </c>
    </row>
    <row r="20" spans="1:5" ht="11.25">
      <c r="A20" s="229" t="s">
        <v>42</v>
      </c>
      <c r="B20" s="229"/>
      <c r="C20" s="55" t="s">
        <v>43</v>
      </c>
      <c r="D20" s="56">
        <v>0</v>
      </c>
      <c r="E20" s="56">
        <v>0</v>
      </c>
    </row>
    <row r="21" spans="1:5" ht="24.75" customHeight="1">
      <c r="A21" s="229" t="s">
        <v>44</v>
      </c>
      <c r="B21" s="229"/>
      <c r="C21" s="55" t="s">
        <v>45</v>
      </c>
      <c r="D21" s="56">
        <v>0</v>
      </c>
      <c r="E21" s="56">
        <v>0</v>
      </c>
    </row>
    <row r="22" spans="1:5" ht="11.25">
      <c r="A22" s="229" t="s">
        <v>46</v>
      </c>
      <c r="B22" s="229"/>
      <c r="C22" s="55" t="s">
        <v>47</v>
      </c>
      <c r="D22" s="56">
        <v>0</v>
      </c>
      <c r="E22" s="56">
        <v>0</v>
      </c>
    </row>
    <row r="23" spans="1:5" ht="26.25" customHeight="1">
      <c r="A23" s="229" t="s">
        <v>48</v>
      </c>
      <c r="B23" s="229"/>
      <c r="C23" s="55" t="s">
        <v>49</v>
      </c>
      <c r="D23" s="56">
        <v>0</v>
      </c>
      <c r="E23" s="56">
        <v>0</v>
      </c>
    </row>
    <row r="24" spans="1:5" ht="11.25">
      <c r="A24" s="229" t="s">
        <v>50</v>
      </c>
      <c r="B24" s="229"/>
      <c r="C24" s="55" t="s">
        <v>51</v>
      </c>
      <c r="D24" s="56">
        <v>49891080.49</v>
      </c>
      <c r="E24" s="56">
        <v>49635464.39</v>
      </c>
    </row>
    <row r="25" spans="1:5" ht="11.25">
      <c r="A25" s="229" t="s">
        <v>52</v>
      </c>
      <c r="B25" s="229"/>
      <c r="C25" s="55" t="s">
        <v>53</v>
      </c>
      <c r="D25" s="56">
        <v>0</v>
      </c>
      <c r="E25" s="56">
        <v>0</v>
      </c>
    </row>
    <row r="26" spans="1:5" ht="11.25">
      <c r="A26" s="229" t="s">
        <v>54</v>
      </c>
      <c r="B26" s="229"/>
      <c r="C26" s="55" t="s">
        <v>55</v>
      </c>
      <c r="D26" s="56">
        <v>0</v>
      </c>
      <c r="E26" s="56">
        <v>0</v>
      </c>
    </row>
    <row r="27" spans="1:5" ht="11.25">
      <c r="A27" s="233" t="s">
        <v>56</v>
      </c>
      <c r="B27" s="233"/>
      <c r="C27" s="55" t="s">
        <v>57</v>
      </c>
      <c r="D27" s="56">
        <v>0</v>
      </c>
      <c r="E27" s="56">
        <v>0</v>
      </c>
    </row>
    <row r="28" spans="1:5" ht="11.25">
      <c r="A28" s="233" t="s">
        <v>58</v>
      </c>
      <c r="B28" s="233"/>
      <c r="C28" s="55" t="s">
        <v>59</v>
      </c>
      <c r="D28" s="56">
        <v>0</v>
      </c>
      <c r="E28" s="56">
        <v>0</v>
      </c>
    </row>
    <row r="29" spans="1:5" ht="11.25">
      <c r="A29" s="229" t="s">
        <v>60</v>
      </c>
      <c r="B29" s="229"/>
      <c r="C29" s="55" t="s">
        <v>61</v>
      </c>
      <c r="D29" s="56">
        <v>0</v>
      </c>
      <c r="E29" s="56">
        <v>0</v>
      </c>
    </row>
    <row r="30" spans="1:5" ht="11.25">
      <c r="A30" s="229" t="s">
        <v>62</v>
      </c>
      <c r="B30" s="229"/>
      <c r="C30" s="55" t="s">
        <v>63</v>
      </c>
      <c r="D30" s="56">
        <v>0</v>
      </c>
      <c r="E30" s="56">
        <v>0</v>
      </c>
    </row>
    <row r="31" spans="1:5" ht="11.25">
      <c r="A31" s="233" t="s">
        <v>64</v>
      </c>
      <c r="B31" s="233"/>
      <c r="C31" s="55" t="s">
        <v>65</v>
      </c>
      <c r="D31" s="56">
        <v>0</v>
      </c>
      <c r="E31" s="56">
        <v>0</v>
      </c>
    </row>
    <row r="32" spans="1:5" ht="11.25">
      <c r="A32" s="233" t="s">
        <v>66</v>
      </c>
      <c r="B32" s="233"/>
      <c r="C32" s="55" t="s">
        <v>67</v>
      </c>
      <c r="D32" s="56">
        <v>0</v>
      </c>
      <c r="E32" s="56">
        <v>0</v>
      </c>
    </row>
    <row r="33" spans="1:5" ht="11.25">
      <c r="A33" s="233" t="s">
        <v>68</v>
      </c>
      <c r="B33" s="233"/>
      <c r="C33" s="55" t="s">
        <v>69</v>
      </c>
      <c r="D33" s="56">
        <v>0</v>
      </c>
      <c r="E33" s="56">
        <v>0</v>
      </c>
    </row>
    <row r="34" spans="1:5" ht="11.25">
      <c r="A34" s="233" t="s">
        <v>70</v>
      </c>
      <c r="B34" s="233"/>
      <c r="C34" s="55" t="s">
        <v>71</v>
      </c>
      <c r="D34" s="56">
        <v>0</v>
      </c>
      <c r="E34" s="56">
        <v>0</v>
      </c>
    </row>
    <row r="35" spans="1:5" ht="11.25">
      <c r="A35" s="229" t="s">
        <v>72</v>
      </c>
      <c r="B35" s="229"/>
      <c r="C35" s="55">
        <v>120</v>
      </c>
      <c r="D35" s="56">
        <v>0</v>
      </c>
      <c r="E35" s="56">
        <v>0</v>
      </c>
    </row>
    <row r="36" spans="1:5" ht="50.25" customHeight="1">
      <c r="A36" s="229" t="s">
        <v>73</v>
      </c>
      <c r="B36" s="229"/>
      <c r="C36" s="55">
        <v>130</v>
      </c>
      <c r="D36" s="56">
        <v>0</v>
      </c>
      <c r="E36" s="56">
        <v>0</v>
      </c>
    </row>
    <row r="37" spans="1:5" ht="69.75" customHeight="1">
      <c r="A37" s="229" t="s">
        <v>74</v>
      </c>
      <c r="B37" s="229"/>
      <c r="C37" s="55">
        <v>140</v>
      </c>
      <c r="D37" s="56">
        <v>0</v>
      </c>
      <c r="E37" s="56">
        <v>0</v>
      </c>
    </row>
    <row r="38" spans="1:5" ht="11.25">
      <c r="A38" s="229" t="s">
        <v>75</v>
      </c>
      <c r="B38" s="229"/>
      <c r="C38" s="55">
        <v>150</v>
      </c>
      <c r="D38" s="56">
        <v>0</v>
      </c>
      <c r="E38" s="56">
        <v>0</v>
      </c>
    </row>
    <row r="39" spans="1:5" ht="25.5" customHeight="1">
      <c r="A39" s="229" t="s">
        <v>76</v>
      </c>
      <c r="B39" s="229"/>
      <c r="C39" s="55">
        <v>160</v>
      </c>
      <c r="D39" s="56">
        <v>0</v>
      </c>
      <c r="E39" s="56">
        <v>0</v>
      </c>
    </row>
    <row r="40" spans="1:5" ht="11.25">
      <c r="A40" s="233" t="s">
        <v>77</v>
      </c>
      <c r="B40" s="233"/>
      <c r="C40" s="55">
        <v>161</v>
      </c>
      <c r="D40" s="56">
        <v>0</v>
      </c>
      <c r="E40" s="56">
        <v>0</v>
      </c>
    </row>
    <row r="41" spans="1:5" ht="22.5" customHeight="1">
      <c r="A41" s="229" t="s">
        <v>78</v>
      </c>
      <c r="B41" s="229"/>
      <c r="C41" s="55">
        <v>170</v>
      </c>
      <c r="D41" s="56">
        <v>0</v>
      </c>
      <c r="E41" s="56">
        <v>0</v>
      </c>
    </row>
    <row r="42" spans="1:5" ht="11.25">
      <c r="A42" s="233" t="s">
        <v>77</v>
      </c>
      <c r="B42" s="233"/>
      <c r="C42" s="55">
        <v>171</v>
      </c>
      <c r="D42" s="56">
        <v>0</v>
      </c>
      <c r="E42" s="56">
        <v>0</v>
      </c>
    </row>
    <row r="43" spans="1:5" ht="25.5" customHeight="1">
      <c r="A43" s="229" t="s">
        <v>79</v>
      </c>
      <c r="B43" s="229"/>
      <c r="C43" s="55">
        <v>180</v>
      </c>
      <c r="D43" s="56">
        <v>0</v>
      </c>
      <c r="E43" s="56">
        <v>0</v>
      </c>
    </row>
    <row r="44" spans="1:5" ht="11.25">
      <c r="A44" s="233" t="s">
        <v>80</v>
      </c>
      <c r="B44" s="233"/>
      <c r="C44" s="55">
        <v>181</v>
      </c>
      <c r="D44" s="56">
        <v>0</v>
      </c>
      <c r="E44" s="56">
        <v>0</v>
      </c>
    </row>
    <row r="45" spans="1:5" ht="25.5" customHeight="1">
      <c r="A45" s="229" t="s">
        <v>81</v>
      </c>
      <c r="B45" s="229"/>
      <c r="C45" s="55">
        <v>190</v>
      </c>
      <c r="D45" s="56">
        <v>0</v>
      </c>
      <c r="E45" s="56">
        <v>0</v>
      </c>
    </row>
    <row r="46" spans="1:5" ht="11.25">
      <c r="A46" s="233" t="s">
        <v>80</v>
      </c>
      <c r="B46" s="233"/>
      <c r="C46" s="55">
        <v>191</v>
      </c>
      <c r="D46" s="56">
        <v>0</v>
      </c>
      <c r="E46" s="56">
        <v>0</v>
      </c>
    </row>
    <row r="47" spans="1:5" ht="27" customHeight="1">
      <c r="A47" s="229" t="s">
        <v>82</v>
      </c>
      <c r="B47" s="229"/>
      <c r="C47" s="55">
        <v>200</v>
      </c>
      <c r="D47" s="56">
        <v>0</v>
      </c>
      <c r="E47" s="56">
        <v>0</v>
      </c>
    </row>
    <row r="48" spans="1:5" ht="26.25" customHeight="1">
      <c r="A48" s="229" t="s">
        <v>83</v>
      </c>
      <c r="B48" s="229"/>
      <c r="C48" s="55">
        <v>210</v>
      </c>
      <c r="D48" s="56">
        <v>0</v>
      </c>
      <c r="E48" s="56">
        <v>0</v>
      </c>
    </row>
    <row r="49" spans="1:5" ht="70.5" customHeight="1">
      <c r="A49" s="229" t="s">
        <v>84</v>
      </c>
      <c r="B49" s="229"/>
      <c r="C49" s="55">
        <v>220</v>
      </c>
      <c r="D49" s="56">
        <v>0</v>
      </c>
      <c r="E49" s="56">
        <v>0</v>
      </c>
    </row>
    <row r="50" spans="1:5" ht="59.25" customHeight="1">
      <c r="A50" s="229" t="s">
        <v>85</v>
      </c>
      <c r="B50" s="229"/>
      <c r="C50" s="55">
        <v>230</v>
      </c>
      <c r="D50" s="56">
        <v>0</v>
      </c>
      <c r="E50" s="56">
        <v>0</v>
      </c>
    </row>
    <row r="51" spans="1:5" s="57" customFormat="1" ht="11.25">
      <c r="A51" s="229" t="s">
        <v>86</v>
      </c>
      <c r="B51" s="229"/>
      <c r="C51" s="55">
        <v>240</v>
      </c>
      <c r="D51" s="56">
        <v>0</v>
      </c>
      <c r="E51" s="56">
        <v>0</v>
      </c>
    </row>
    <row r="52" spans="1:5" ht="12.75" customHeight="1">
      <c r="A52" s="229" t="s">
        <v>87</v>
      </c>
      <c r="B52" s="229"/>
      <c r="C52" s="55">
        <v>250</v>
      </c>
      <c r="D52" s="56">
        <v>0</v>
      </c>
      <c r="E52" s="56">
        <v>0</v>
      </c>
    </row>
    <row r="53" spans="1:5" ht="11.25">
      <c r="A53" s="229" t="s">
        <v>88</v>
      </c>
      <c r="B53" s="229"/>
      <c r="C53" s="55">
        <v>260</v>
      </c>
      <c r="D53" s="58">
        <f>SUM(D54:D57)</f>
        <v>475237.56999999995</v>
      </c>
      <c r="E53" s="58">
        <f>SUM(E54:E57)</f>
        <v>24579.699999999997</v>
      </c>
    </row>
    <row r="54" spans="1:5" ht="27.75" customHeight="1">
      <c r="A54" s="233" t="s">
        <v>89</v>
      </c>
      <c r="B54" s="233"/>
      <c r="C54" s="55">
        <v>261</v>
      </c>
      <c r="D54" s="59">
        <v>461879.97</v>
      </c>
      <c r="E54" s="59">
        <v>11133.22</v>
      </c>
    </row>
    <row r="55" spans="1:5" ht="26.25" customHeight="1">
      <c r="A55" s="233" t="s">
        <v>90</v>
      </c>
      <c r="B55" s="233"/>
      <c r="C55" s="55">
        <v>262</v>
      </c>
      <c r="D55" s="59">
        <v>0</v>
      </c>
      <c r="E55" s="59">
        <v>0</v>
      </c>
    </row>
    <row r="56" spans="1:5" ht="34.5" customHeight="1">
      <c r="A56" s="233" t="s">
        <v>91</v>
      </c>
      <c r="B56" s="233"/>
      <c r="C56" s="55">
        <v>263</v>
      </c>
      <c r="D56" s="59">
        <v>0</v>
      </c>
      <c r="E56" s="59">
        <v>88.88</v>
      </c>
    </row>
    <row r="57" spans="1:5" ht="11.25">
      <c r="A57" s="233" t="s">
        <v>92</v>
      </c>
      <c r="B57" s="233"/>
      <c r="C57" s="55">
        <v>264</v>
      </c>
      <c r="D57" s="59">
        <v>13357.6</v>
      </c>
      <c r="E57" s="59">
        <v>13357.6</v>
      </c>
    </row>
    <row r="58" spans="1:5" ht="34.5" customHeight="1">
      <c r="A58" s="231" t="s">
        <v>93</v>
      </c>
      <c r="B58" s="231"/>
      <c r="C58" s="55">
        <v>270</v>
      </c>
      <c r="D58" s="59">
        <v>50441594.47</v>
      </c>
      <c r="E58" s="59">
        <v>49904577.69</v>
      </c>
    </row>
    <row r="59" spans="1:5" ht="11.25">
      <c r="A59" s="232" t="s">
        <v>94</v>
      </c>
      <c r="B59" s="232"/>
      <c r="C59" s="55"/>
      <c r="D59" s="56"/>
      <c r="E59" s="56"/>
    </row>
    <row r="60" spans="1:5" ht="11.25">
      <c r="A60" s="229" t="s">
        <v>95</v>
      </c>
      <c r="B60" s="229"/>
      <c r="C60" s="55" t="s">
        <v>96</v>
      </c>
      <c r="D60" s="59">
        <v>162073.87</v>
      </c>
      <c r="E60" s="59">
        <v>51589.77</v>
      </c>
    </row>
    <row r="61" spans="1:5" ht="11.25">
      <c r="A61" s="229" t="s">
        <v>97</v>
      </c>
      <c r="B61" s="229"/>
      <c r="C61" s="55" t="s">
        <v>98</v>
      </c>
      <c r="D61" s="59">
        <v>104208.9</v>
      </c>
      <c r="E61" s="59">
        <v>195758.72</v>
      </c>
    </row>
    <row r="62" spans="1:5" ht="34.5" customHeight="1">
      <c r="A62" s="231" t="s">
        <v>99</v>
      </c>
      <c r="B62" s="231"/>
      <c r="C62" s="55" t="s">
        <v>100</v>
      </c>
      <c r="D62" s="59">
        <v>0</v>
      </c>
      <c r="E62" s="59">
        <v>0</v>
      </c>
    </row>
    <row r="63" spans="1:5" ht="11.25">
      <c r="A63" s="229" t="s">
        <v>101</v>
      </c>
      <c r="B63" s="229"/>
      <c r="C63" s="55" t="s">
        <v>102</v>
      </c>
      <c r="D63" s="56">
        <f>SUM(D60:D62)</f>
        <v>266282.77</v>
      </c>
      <c r="E63" s="56">
        <f>SUM(E60:E62)</f>
        <v>247348.49</v>
      </c>
    </row>
    <row r="64" spans="1:5" ht="11.25">
      <c r="A64" s="232" t="s">
        <v>103</v>
      </c>
      <c r="B64" s="232"/>
      <c r="C64" s="55" t="s">
        <v>104</v>
      </c>
      <c r="D64" s="59">
        <v>50175311.7</v>
      </c>
      <c r="E64" s="59">
        <v>49657229.2</v>
      </c>
    </row>
    <row r="65" spans="1:5" ht="37.5" customHeight="1">
      <c r="A65" s="229" t="s">
        <v>105</v>
      </c>
      <c r="B65" s="229"/>
      <c r="C65" s="55" t="s">
        <v>106</v>
      </c>
      <c r="D65" s="60">
        <v>492304.31677</v>
      </c>
      <c r="E65" s="60">
        <v>492377.4757</v>
      </c>
    </row>
    <row r="66" spans="1:5" ht="33.75" customHeight="1">
      <c r="A66" s="229" t="s">
        <v>107</v>
      </c>
      <c r="B66" s="229"/>
      <c r="C66" s="55">
        <v>600</v>
      </c>
      <c r="D66" s="59">
        <v>101.92</v>
      </c>
      <c r="E66" s="59">
        <v>100.85</v>
      </c>
    </row>
    <row r="67" ht="24.75" customHeight="1"/>
    <row r="68" spans="1:7" ht="12" customHeight="1">
      <c r="A68" s="62" t="s">
        <v>108</v>
      </c>
      <c r="C68" s="63"/>
      <c r="D68" s="63"/>
      <c r="E68" s="216" t="s">
        <v>3</v>
      </c>
      <c r="G68" s="64"/>
    </row>
    <row r="69" spans="1:7" s="66" customFormat="1" ht="12">
      <c r="A69" s="65"/>
      <c r="C69" s="230" t="s">
        <v>2</v>
      </c>
      <c r="D69" s="230"/>
      <c r="E69" s="217"/>
      <c r="G69" s="67"/>
    </row>
    <row r="70" spans="1:7" ht="25.5" customHeight="1">
      <c r="A70" s="68"/>
      <c r="C70" s="68"/>
      <c r="D70" s="68"/>
      <c r="E70" s="218"/>
      <c r="F70" s="69"/>
      <c r="G70" s="69"/>
    </row>
    <row r="71" spans="1:7" ht="12">
      <c r="A71" s="165" t="s">
        <v>338</v>
      </c>
      <c r="B71" s="40"/>
      <c r="D71" s="66"/>
      <c r="E71" s="221"/>
      <c r="G71" s="70"/>
    </row>
    <row r="72" spans="1:7" ht="12">
      <c r="A72" s="165" t="s">
        <v>339</v>
      </c>
      <c r="B72" s="40"/>
      <c r="C72" s="214"/>
      <c r="D72" s="214"/>
      <c r="E72" s="222" t="s">
        <v>340</v>
      </c>
      <c r="G72" s="69"/>
    </row>
    <row r="73" spans="1:7" ht="22.5" customHeight="1">
      <c r="A73" s="71"/>
      <c r="B73" s="40"/>
      <c r="D73" s="215" t="s">
        <v>2</v>
      </c>
      <c r="E73" s="218"/>
      <c r="G73" s="69"/>
    </row>
    <row r="74" spans="1:7" ht="33.75">
      <c r="A74" s="68" t="s">
        <v>18</v>
      </c>
      <c r="B74" s="40"/>
      <c r="C74" s="63"/>
      <c r="D74" s="63"/>
      <c r="E74" s="217" t="s">
        <v>4</v>
      </c>
      <c r="G74" s="69"/>
    </row>
    <row r="75" spans="1:7" ht="12">
      <c r="A75" s="63"/>
      <c r="B75" s="40"/>
      <c r="C75" s="230" t="s">
        <v>2</v>
      </c>
      <c r="D75" s="230"/>
      <c r="E75" s="218"/>
      <c r="G75" s="69"/>
    </row>
    <row r="76" spans="1:8" ht="11.25">
      <c r="A76" s="71"/>
      <c r="B76" s="72"/>
      <c r="C76" s="71"/>
      <c r="D76" s="71"/>
      <c r="E76" s="71"/>
      <c r="F76" s="71"/>
      <c r="G76" s="71"/>
      <c r="H76" s="71"/>
    </row>
  </sheetData>
  <mergeCells count="67">
    <mergeCell ref="A1:E1"/>
    <mergeCell ref="A2:E2"/>
    <mergeCell ref="A3:E3"/>
    <mergeCell ref="A4:E4"/>
    <mergeCell ref="A5:E5"/>
    <mergeCell ref="A6:E6"/>
    <mergeCell ref="A7:E7"/>
    <mergeCell ref="B8:E8"/>
    <mergeCell ref="A10:B11"/>
    <mergeCell ref="C10:C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6:B66"/>
    <mergeCell ref="C69:D69"/>
    <mergeCell ref="C75:D75"/>
    <mergeCell ref="A62:B62"/>
    <mergeCell ref="A63:B63"/>
    <mergeCell ref="A64:B64"/>
    <mergeCell ref="A65:B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H2050"/>
  <sheetViews>
    <sheetView workbookViewId="0" topLeftCell="A1">
      <selection activeCell="F13" sqref="F13:F22"/>
    </sheetView>
  </sheetViews>
  <sheetFormatPr defaultColWidth="9.140625" defaultRowHeight="12.75"/>
  <cols>
    <col min="1" max="1" width="2.421875" style="1" customWidth="1"/>
    <col min="2" max="2" width="56.851562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17.851562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46" t="s">
        <v>0</v>
      </c>
      <c r="C1" s="246"/>
      <c r="D1" s="246"/>
    </row>
    <row r="2" spans="2:4" ht="15.75">
      <c r="B2" s="247" t="s">
        <v>7</v>
      </c>
      <c r="C2" s="247"/>
      <c r="D2" s="247"/>
    </row>
    <row r="3" spans="2:4" ht="15.75">
      <c r="B3" s="248" t="s">
        <v>387</v>
      </c>
      <c r="C3" s="248"/>
      <c r="D3" s="248"/>
    </row>
    <row r="4" spans="2:5" s="32" customFormat="1" ht="1.5" customHeight="1">
      <c r="B4" s="251"/>
      <c r="C4" s="251"/>
      <c r="D4" s="251"/>
      <c r="E4" s="33"/>
    </row>
    <row r="5" spans="2:8" ht="15.75" customHeight="1">
      <c r="B5" s="252" t="s">
        <v>14</v>
      </c>
      <c r="C5" s="252"/>
      <c r="D5" s="252"/>
      <c r="E5" s="34"/>
      <c r="F5" s="3"/>
      <c r="G5" s="3"/>
      <c r="H5" s="3"/>
    </row>
    <row r="6" spans="2:8" ht="15.75">
      <c r="B6" s="250" t="s">
        <v>6</v>
      </c>
      <c r="C6" s="250"/>
      <c r="D6" s="250"/>
      <c r="E6" s="27"/>
      <c r="F6" s="4"/>
      <c r="G6" s="4"/>
      <c r="H6" s="4"/>
    </row>
    <row r="7" spans="2:8" ht="15.75" customHeight="1">
      <c r="B7" s="249" t="s">
        <v>15</v>
      </c>
      <c r="C7" s="249"/>
      <c r="D7" s="249"/>
      <c r="E7" s="35"/>
      <c r="F7" s="26"/>
      <c r="G7" s="3"/>
      <c r="H7" s="3"/>
    </row>
    <row r="8" spans="2:8" ht="15.75">
      <c r="B8" s="250" t="s">
        <v>11</v>
      </c>
      <c r="C8" s="250"/>
      <c r="D8" s="250"/>
      <c r="E8" s="27"/>
      <c r="F8" s="27"/>
      <c r="G8" s="4"/>
      <c r="H8" s="4"/>
    </row>
    <row r="9" spans="2:8" ht="15.75">
      <c r="B9" s="250" t="s">
        <v>13</v>
      </c>
      <c r="C9" s="250"/>
      <c r="D9" s="250"/>
      <c r="E9" s="27"/>
      <c r="F9" s="27"/>
      <c r="G9" s="4"/>
      <c r="H9" s="4"/>
    </row>
    <row r="10" s="32" customFormat="1" ht="8.25">
      <c r="E10" s="33"/>
    </row>
    <row r="11" spans="2:4" ht="31.5">
      <c r="B11" s="25" t="s">
        <v>10</v>
      </c>
      <c r="C11" s="25" t="s">
        <v>5</v>
      </c>
      <c r="D11" s="25" t="s">
        <v>1</v>
      </c>
    </row>
    <row r="12" spans="2:6" ht="31.5">
      <c r="B12" s="28" t="s">
        <v>12</v>
      </c>
      <c r="C12" s="29">
        <v>10</v>
      </c>
      <c r="D12" s="30">
        <v>46568505.79</v>
      </c>
      <c r="E12" s="5"/>
      <c r="F12" s="6"/>
    </row>
    <row r="13" spans="2:6" s="7" customFormat="1" ht="15.75">
      <c r="B13" s="28" t="s">
        <v>8</v>
      </c>
      <c r="C13" s="29">
        <v>20</v>
      </c>
      <c r="D13" s="30">
        <v>1320621.04</v>
      </c>
      <c r="E13" s="1"/>
      <c r="F13" s="6"/>
    </row>
    <row r="14" spans="2:6" s="7" customFormat="1" ht="15.75">
      <c r="B14" s="28" t="s">
        <v>9</v>
      </c>
      <c r="C14" s="29">
        <v>30</v>
      </c>
      <c r="D14" s="30">
        <v>769487.22</v>
      </c>
      <c r="E14" s="1"/>
      <c r="F14" s="8"/>
    </row>
    <row r="15" spans="2:6" s="7" customFormat="1" ht="47.25">
      <c r="B15" s="28" t="s">
        <v>19</v>
      </c>
      <c r="C15" s="29">
        <v>40</v>
      </c>
      <c r="D15" s="30">
        <v>12178439.48</v>
      </c>
      <c r="E15" s="6"/>
      <c r="F15" s="8"/>
    </row>
    <row r="16" spans="2:6" s="7" customFormat="1" ht="47.25">
      <c r="B16" s="28" t="s">
        <v>20</v>
      </c>
      <c r="C16" s="29">
        <v>50</v>
      </c>
      <c r="D16" s="30">
        <v>11066586.03</v>
      </c>
      <c r="E16" s="6"/>
      <c r="F16" s="8"/>
    </row>
    <row r="17" spans="2:6" ht="31.5">
      <c r="B17" s="28" t="s">
        <v>16</v>
      </c>
      <c r="C17" s="29">
        <v>60</v>
      </c>
      <c r="D17" s="30">
        <v>0</v>
      </c>
      <c r="E17" s="9"/>
      <c r="F17" s="10"/>
    </row>
    <row r="18" spans="2:6" ht="63">
      <c r="B18" s="28" t="s">
        <v>21</v>
      </c>
      <c r="C18" s="31">
        <v>70</v>
      </c>
      <c r="D18" s="30">
        <v>4167525.54</v>
      </c>
      <c r="E18" s="9"/>
      <c r="F18" s="6"/>
    </row>
    <row r="19" spans="2:7" ht="47.25">
      <c r="B19" s="28" t="s">
        <v>17</v>
      </c>
      <c r="C19" s="29">
        <v>80</v>
      </c>
      <c r="D19" s="30">
        <f>D12+D13-D14-D15+D16-D17+D18</f>
        <v>50175311.699999996</v>
      </c>
      <c r="E19" s="37">
        <v>50175311.7</v>
      </c>
      <c r="F19" s="6"/>
      <c r="G19" s="10"/>
    </row>
    <row r="20" spans="4:7" ht="15.75">
      <c r="D20" s="11"/>
      <c r="E20" s="12"/>
      <c r="F20" s="10"/>
      <c r="G20" s="6"/>
    </row>
    <row r="21" spans="4:6" ht="15.75">
      <c r="D21" s="10"/>
      <c r="E21" s="13"/>
      <c r="F21" s="10"/>
    </row>
    <row r="22" spans="5:6" ht="15.75">
      <c r="E22" s="12"/>
      <c r="F22" s="10"/>
    </row>
    <row r="23" spans="2:7" ht="15.75">
      <c r="B23" s="226" t="s">
        <v>388</v>
      </c>
      <c r="C23" s="14"/>
      <c r="D23" s="121" t="s">
        <v>3</v>
      </c>
      <c r="E23" s="121"/>
      <c r="G23" s="10"/>
    </row>
    <row r="24" spans="3:5" ht="15.75">
      <c r="C24" s="15" t="s">
        <v>2</v>
      </c>
      <c r="D24" s="223"/>
      <c r="E24" s="223"/>
    </row>
    <row r="25" spans="3:5" ht="15.75">
      <c r="C25" s="36"/>
      <c r="D25" s="223"/>
      <c r="E25" s="223"/>
    </row>
    <row r="26" spans="2:5" ht="15.75">
      <c r="B26" s="225" t="s">
        <v>338</v>
      </c>
      <c r="D26" s="223"/>
      <c r="E26" s="223"/>
    </row>
    <row r="27" spans="2:5" ht="15.75">
      <c r="B27" s="225" t="s">
        <v>339</v>
      </c>
      <c r="C27" s="14"/>
      <c r="D27" s="122" t="s">
        <v>340</v>
      </c>
      <c r="E27" s="122"/>
    </row>
    <row r="28" spans="2:5" ht="15.75">
      <c r="B28" s="74"/>
      <c r="C28" s="15" t="s">
        <v>2</v>
      </c>
      <c r="D28" s="224"/>
      <c r="E28" s="224"/>
    </row>
    <row r="29" spans="4:5" ht="15.75">
      <c r="D29" s="224"/>
      <c r="E29" s="224"/>
    </row>
    <row r="30" spans="2:6" ht="45">
      <c r="B30" s="227" t="s">
        <v>18</v>
      </c>
      <c r="C30" s="14"/>
      <c r="D30" s="121" t="s">
        <v>4</v>
      </c>
      <c r="E30" s="121"/>
      <c r="F30" s="17"/>
    </row>
    <row r="31" spans="2:6" ht="15.75">
      <c r="B31" s="17"/>
      <c r="C31" s="15" t="s">
        <v>2</v>
      </c>
      <c r="D31" s="15"/>
      <c r="E31" s="17"/>
      <c r="F31" s="17"/>
    </row>
    <row r="33" spans="2:5" s="4" customFormat="1" ht="15.75">
      <c r="B33" s="18"/>
      <c r="C33" s="18"/>
      <c r="D33" s="18"/>
      <c r="E33" s="16"/>
    </row>
    <row r="34" spans="2:5" s="4" customFormat="1" ht="15.75">
      <c r="B34" s="19"/>
      <c r="C34" s="19"/>
      <c r="D34" s="20"/>
      <c r="E34" s="21"/>
    </row>
    <row r="35" spans="2:5" s="4" customFormat="1" ht="15.75">
      <c r="B35" s="19"/>
      <c r="C35" s="19"/>
      <c r="D35" s="20"/>
      <c r="E35" s="19"/>
    </row>
    <row r="36" spans="2:5" s="4" customFormat="1" ht="15.75">
      <c r="B36" s="19"/>
      <c r="C36" s="19"/>
      <c r="D36" s="20"/>
      <c r="E36" s="19"/>
    </row>
    <row r="37" spans="2:5" s="4" customFormat="1" ht="15.75">
      <c r="B37" s="19"/>
      <c r="C37" s="19"/>
      <c r="D37" s="20"/>
      <c r="E37" s="16"/>
    </row>
    <row r="38" spans="2:7" s="4" customFormat="1" ht="15.75">
      <c r="B38" s="19"/>
      <c r="C38" s="19"/>
      <c r="D38" s="22"/>
      <c r="E38" s="16"/>
      <c r="F38" s="22"/>
      <c r="G38" s="23"/>
    </row>
    <row r="39" spans="2:5" s="4" customFormat="1" ht="15.75">
      <c r="B39" s="19"/>
      <c r="C39" s="19"/>
      <c r="D39" s="22"/>
      <c r="E39" s="16"/>
    </row>
    <row r="40" spans="2:7" s="4" customFormat="1" ht="15.75">
      <c r="B40" s="19"/>
      <c r="C40" s="19"/>
      <c r="D40" s="22"/>
      <c r="E40" s="16"/>
      <c r="F40" s="22"/>
      <c r="G40" s="22"/>
    </row>
    <row r="41" spans="2:7" s="4" customFormat="1" ht="15.75">
      <c r="B41" s="19"/>
      <c r="C41" s="19"/>
      <c r="D41" s="19"/>
      <c r="E41" s="16"/>
      <c r="F41" s="24"/>
      <c r="G41" s="22"/>
    </row>
    <row r="42" spans="2:7" s="4" customFormat="1" ht="15.75">
      <c r="B42" s="19"/>
      <c r="C42" s="19"/>
      <c r="D42" s="19"/>
      <c r="E42" s="16"/>
      <c r="F42" s="24"/>
      <c r="G42" s="22"/>
    </row>
    <row r="43" s="4" customFormat="1" ht="15.75">
      <c r="E43" s="16"/>
    </row>
    <row r="44" s="4" customFormat="1" ht="15.75">
      <c r="E44" s="16"/>
    </row>
    <row r="45" spans="5:7" s="4" customFormat="1" ht="15.75">
      <c r="E45" s="16"/>
      <c r="G45" s="22"/>
    </row>
    <row r="46" s="4" customFormat="1" ht="15.75">
      <c r="E46" s="16"/>
    </row>
    <row r="47" s="4" customFormat="1" ht="15.75">
      <c r="E47" s="16"/>
    </row>
    <row r="48" s="4" customFormat="1" ht="15.75">
      <c r="E48" s="16"/>
    </row>
    <row r="49" s="4" customFormat="1" ht="15.75">
      <c r="E49" s="16"/>
    </row>
    <row r="50" s="4" customFormat="1" ht="15.75">
      <c r="E50" s="16"/>
    </row>
    <row r="51" s="4" customFormat="1" ht="15.75">
      <c r="E51" s="16"/>
    </row>
    <row r="52" s="4" customFormat="1" ht="15.75">
      <c r="E52" s="16"/>
    </row>
    <row r="53" s="4" customFormat="1" ht="15.75">
      <c r="E53" s="16"/>
    </row>
    <row r="54" s="4" customFormat="1" ht="15.75">
      <c r="E54" s="16"/>
    </row>
    <row r="55" s="4" customFormat="1" ht="15.75">
      <c r="E55" s="16"/>
    </row>
    <row r="56" s="4" customFormat="1" ht="15.75">
      <c r="E56" s="16"/>
    </row>
    <row r="57" s="4" customFormat="1" ht="15.75">
      <c r="E57" s="16"/>
    </row>
    <row r="58" s="4" customFormat="1" ht="15.75">
      <c r="E58" s="16"/>
    </row>
    <row r="59" s="4" customFormat="1" ht="15.75">
      <c r="E59" s="16"/>
    </row>
    <row r="60" s="4" customFormat="1" ht="15.75">
      <c r="E60" s="16"/>
    </row>
    <row r="61" s="4" customFormat="1" ht="15.75">
      <c r="E61" s="16"/>
    </row>
    <row r="62" s="4" customFormat="1" ht="15.75">
      <c r="E62" s="16"/>
    </row>
    <row r="63" s="4" customFormat="1" ht="15.75">
      <c r="E63" s="16"/>
    </row>
    <row r="64" s="4" customFormat="1" ht="15.75">
      <c r="E64" s="16"/>
    </row>
    <row r="65" s="4" customFormat="1" ht="15.75">
      <c r="E65" s="16"/>
    </row>
    <row r="66" s="4" customFormat="1" ht="15.75">
      <c r="E66" s="16"/>
    </row>
    <row r="67" s="4" customFormat="1" ht="15.75">
      <c r="E67" s="16"/>
    </row>
    <row r="68" s="4" customFormat="1" ht="15.75">
      <c r="E68" s="16"/>
    </row>
    <row r="69" s="4" customFormat="1" ht="15.75">
      <c r="E69" s="16"/>
    </row>
    <row r="70" s="4" customFormat="1" ht="15.75">
      <c r="E70" s="16"/>
    </row>
    <row r="71" s="4" customFormat="1" ht="15.75">
      <c r="E71" s="16"/>
    </row>
    <row r="72" s="4" customFormat="1" ht="15.75">
      <c r="E72" s="16"/>
    </row>
    <row r="73" s="4" customFormat="1" ht="15.75">
      <c r="E73" s="16"/>
    </row>
    <row r="74" s="4" customFormat="1" ht="15.75">
      <c r="E74" s="16"/>
    </row>
    <row r="75" s="4" customFormat="1" ht="15.75">
      <c r="E75" s="16"/>
    </row>
    <row r="76" s="4" customFormat="1" ht="15.75">
      <c r="E76" s="16"/>
    </row>
    <row r="77" s="4" customFormat="1" ht="15.75">
      <c r="E77" s="16"/>
    </row>
    <row r="78" s="4" customFormat="1" ht="15.75">
      <c r="E78" s="16"/>
    </row>
    <row r="79" s="4" customFormat="1" ht="15.75">
      <c r="E79" s="16"/>
    </row>
    <row r="80" s="4" customFormat="1" ht="15.75">
      <c r="E80" s="16"/>
    </row>
    <row r="81" s="4" customFormat="1" ht="15.75">
      <c r="E81" s="16"/>
    </row>
    <row r="82" s="4" customFormat="1" ht="15.75">
      <c r="E82" s="16"/>
    </row>
    <row r="83" s="4" customFormat="1" ht="15.75">
      <c r="E83" s="16"/>
    </row>
    <row r="84" s="4" customFormat="1" ht="15.75">
      <c r="E84" s="16"/>
    </row>
    <row r="85" s="4" customFormat="1" ht="15.75">
      <c r="E85" s="16"/>
    </row>
    <row r="86" s="4" customFormat="1" ht="15.75">
      <c r="E86" s="16"/>
    </row>
    <row r="87" s="4" customFormat="1" ht="15.75">
      <c r="E87" s="16"/>
    </row>
    <row r="88" s="4" customFormat="1" ht="15.75">
      <c r="E88" s="16"/>
    </row>
    <row r="89" s="4" customFormat="1" ht="15.75">
      <c r="E89" s="16"/>
    </row>
    <row r="90" s="4" customFormat="1" ht="15.75">
      <c r="E90" s="16"/>
    </row>
    <row r="91" s="4" customFormat="1" ht="15.75">
      <c r="E91" s="16"/>
    </row>
    <row r="92" s="4" customFormat="1" ht="15.75">
      <c r="E92" s="16"/>
    </row>
    <row r="93" s="4" customFormat="1" ht="15.75">
      <c r="E93" s="16"/>
    </row>
    <row r="94" s="4" customFormat="1" ht="15.75">
      <c r="E94" s="16"/>
    </row>
    <row r="95" s="4" customFormat="1" ht="15.75">
      <c r="E95" s="16"/>
    </row>
    <row r="96" s="4" customFormat="1" ht="15.75">
      <c r="E96" s="16"/>
    </row>
    <row r="97" s="4" customFormat="1" ht="15.75">
      <c r="E97" s="16"/>
    </row>
    <row r="98" s="4" customFormat="1" ht="15.75">
      <c r="E98" s="16"/>
    </row>
    <row r="99" s="4" customFormat="1" ht="15.75">
      <c r="E99" s="16"/>
    </row>
    <row r="100" s="4" customFormat="1" ht="15.75">
      <c r="E100" s="16"/>
    </row>
    <row r="101" s="4" customFormat="1" ht="15.75">
      <c r="E101" s="16"/>
    </row>
    <row r="102" s="4" customFormat="1" ht="15.75">
      <c r="E102" s="16"/>
    </row>
    <row r="103" s="4" customFormat="1" ht="15.75">
      <c r="E103" s="16"/>
    </row>
    <row r="104" s="4" customFormat="1" ht="15.75">
      <c r="E104" s="16"/>
    </row>
    <row r="105" s="4" customFormat="1" ht="15.75">
      <c r="E105" s="16"/>
    </row>
    <row r="106" s="4" customFormat="1" ht="15.75">
      <c r="E106" s="16"/>
    </row>
    <row r="107" s="4" customFormat="1" ht="15.75">
      <c r="E107" s="16"/>
    </row>
    <row r="108" s="4" customFormat="1" ht="15.75">
      <c r="E108" s="16"/>
    </row>
    <row r="109" s="4" customFormat="1" ht="15.75">
      <c r="E109" s="16"/>
    </row>
    <row r="110" s="4" customFormat="1" ht="15.75">
      <c r="E110" s="16"/>
    </row>
    <row r="111" s="4" customFormat="1" ht="15.75">
      <c r="E111" s="16"/>
    </row>
    <row r="112" s="4" customFormat="1" ht="15.75">
      <c r="E112" s="16"/>
    </row>
    <row r="113" s="4" customFormat="1" ht="15.75">
      <c r="E113" s="16"/>
    </row>
    <row r="114" s="4" customFormat="1" ht="15.75">
      <c r="E114" s="16"/>
    </row>
    <row r="115" s="4" customFormat="1" ht="15.75">
      <c r="E115" s="16"/>
    </row>
    <row r="116" s="4" customFormat="1" ht="15.75">
      <c r="E116" s="16"/>
    </row>
    <row r="117" s="4" customFormat="1" ht="15.75">
      <c r="E117" s="16"/>
    </row>
    <row r="118" s="4" customFormat="1" ht="15.75">
      <c r="E118" s="16"/>
    </row>
    <row r="119" s="4" customFormat="1" ht="15.75">
      <c r="E119" s="16"/>
    </row>
    <row r="120" s="4" customFormat="1" ht="15.75">
      <c r="E120" s="16"/>
    </row>
    <row r="121" s="4" customFormat="1" ht="15.75">
      <c r="E121" s="16"/>
    </row>
    <row r="122" s="4" customFormat="1" ht="15.75">
      <c r="E122" s="16"/>
    </row>
    <row r="123" s="4" customFormat="1" ht="15.75">
      <c r="E123" s="16"/>
    </row>
    <row r="124" s="4" customFormat="1" ht="15.75">
      <c r="E124" s="16"/>
    </row>
    <row r="125" s="4" customFormat="1" ht="15.75">
      <c r="E125" s="16"/>
    </row>
    <row r="126" s="4" customFormat="1" ht="15.75">
      <c r="E126" s="16"/>
    </row>
    <row r="127" s="4" customFormat="1" ht="15.75">
      <c r="E127" s="16"/>
    </row>
    <row r="128" s="4" customFormat="1" ht="15.75">
      <c r="E128" s="16"/>
    </row>
    <row r="129" s="4" customFormat="1" ht="15.75">
      <c r="E129" s="16"/>
    </row>
    <row r="130" s="4" customFormat="1" ht="15.75">
      <c r="E130" s="16"/>
    </row>
    <row r="131" s="4" customFormat="1" ht="15.75">
      <c r="E131" s="16"/>
    </row>
    <row r="132" s="4" customFormat="1" ht="15.75">
      <c r="E132" s="16"/>
    </row>
    <row r="133" s="4" customFormat="1" ht="15.75">
      <c r="E133" s="16"/>
    </row>
    <row r="134" s="4" customFormat="1" ht="15.75">
      <c r="E134" s="16"/>
    </row>
    <row r="135" s="4" customFormat="1" ht="15.75">
      <c r="E135" s="16"/>
    </row>
    <row r="136" s="4" customFormat="1" ht="15.75">
      <c r="E136" s="16"/>
    </row>
    <row r="137" s="4" customFormat="1" ht="15.75">
      <c r="E137" s="16"/>
    </row>
    <row r="138" s="4" customFormat="1" ht="15.75">
      <c r="E138" s="16"/>
    </row>
    <row r="139" s="4" customFormat="1" ht="15.75">
      <c r="E139" s="16"/>
    </row>
    <row r="140" s="4" customFormat="1" ht="15.75">
      <c r="E140" s="16"/>
    </row>
    <row r="141" s="4" customFormat="1" ht="15.75">
      <c r="E141" s="16"/>
    </row>
    <row r="142" s="4" customFormat="1" ht="15.75">
      <c r="E142" s="16"/>
    </row>
    <row r="143" s="4" customFormat="1" ht="15.75">
      <c r="E143" s="16"/>
    </row>
    <row r="144" s="4" customFormat="1" ht="15.75">
      <c r="E144" s="16"/>
    </row>
    <row r="145" s="4" customFormat="1" ht="15.75">
      <c r="E145" s="16"/>
    </row>
    <row r="146" s="4" customFormat="1" ht="15.75">
      <c r="E146" s="16"/>
    </row>
    <row r="147" s="4" customFormat="1" ht="15.75">
      <c r="E147" s="16"/>
    </row>
    <row r="148" s="4" customFormat="1" ht="15.75">
      <c r="E148" s="16"/>
    </row>
    <row r="149" s="4" customFormat="1" ht="15.75">
      <c r="E149" s="16"/>
    </row>
    <row r="150" s="4" customFormat="1" ht="15.75">
      <c r="E150" s="16"/>
    </row>
    <row r="151" s="4" customFormat="1" ht="15.75">
      <c r="E151" s="16"/>
    </row>
    <row r="152" s="4" customFormat="1" ht="15.75">
      <c r="E152" s="16"/>
    </row>
    <row r="153" s="4" customFormat="1" ht="15.75">
      <c r="E153" s="16"/>
    </row>
    <row r="154" s="4" customFormat="1" ht="15.75">
      <c r="E154" s="16"/>
    </row>
    <row r="155" s="4" customFormat="1" ht="15.75">
      <c r="E155" s="16"/>
    </row>
    <row r="156" s="4" customFormat="1" ht="15.75">
      <c r="E156" s="16"/>
    </row>
    <row r="157" s="4" customFormat="1" ht="15.75">
      <c r="E157" s="16"/>
    </row>
    <row r="158" s="4" customFormat="1" ht="15.75">
      <c r="E158" s="16"/>
    </row>
    <row r="159" s="4" customFormat="1" ht="15.75">
      <c r="E159" s="16"/>
    </row>
    <row r="160" s="4" customFormat="1" ht="15.75">
      <c r="E160" s="16"/>
    </row>
    <row r="161" s="4" customFormat="1" ht="15.75">
      <c r="E161" s="16"/>
    </row>
    <row r="162" s="4" customFormat="1" ht="15.75">
      <c r="E162" s="16"/>
    </row>
    <row r="163" s="4" customFormat="1" ht="15.75">
      <c r="E163" s="16"/>
    </row>
    <row r="164" s="4" customFormat="1" ht="15.75">
      <c r="E164" s="16"/>
    </row>
    <row r="165" s="4" customFormat="1" ht="15.75">
      <c r="E165" s="16"/>
    </row>
    <row r="166" s="4" customFormat="1" ht="15.75">
      <c r="E166" s="16"/>
    </row>
    <row r="167" s="4" customFormat="1" ht="15.75">
      <c r="E167" s="16"/>
    </row>
    <row r="168" s="4" customFormat="1" ht="15.75">
      <c r="E168" s="16"/>
    </row>
    <row r="169" s="4" customFormat="1" ht="15.75">
      <c r="E169" s="16"/>
    </row>
    <row r="170" s="4" customFormat="1" ht="15.75">
      <c r="E170" s="16"/>
    </row>
    <row r="171" s="4" customFormat="1" ht="15.75">
      <c r="E171" s="16"/>
    </row>
    <row r="172" s="4" customFormat="1" ht="15.75">
      <c r="E172" s="16"/>
    </row>
    <row r="173" s="4" customFormat="1" ht="15.75">
      <c r="E173" s="16"/>
    </row>
    <row r="174" s="4" customFormat="1" ht="15.75">
      <c r="E174" s="16"/>
    </row>
    <row r="175" s="4" customFormat="1" ht="15.75">
      <c r="E175" s="16"/>
    </row>
    <row r="176" s="4" customFormat="1" ht="15.75">
      <c r="E176" s="16"/>
    </row>
    <row r="177" s="4" customFormat="1" ht="15.75">
      <c r="E177" s="16"/>
    </row>
    <row r="178" s="4" customFormat="1" ht="15.75">
      <c r="E178" s="16"/>
    </row>
    <row r="179" s="4" customFormat="1" ht="15.75">
      <c r="E179" s="16"/>
    </row>
    <row r="180" s="4" customFormat="1" ht="15.75">
      <c r="E180" s="16"/>
    </row>
    <row r="181" s="4" customFormat="1" ht="15.75">
      <c r="E181" s="16"/>
    </row>
    <row r="182" s="4" customFormat="1" ht="15.75">
      <c r="E182" s="16"/>
    </row>
    <row r="183" s="4" customFormat="1" ht="15.75">
      <c r="E183" s="16"/>
    </row>
    <row r="184" s="4" customFormat="1" ht="15.75">
      <c r="E184" s="16"/>
    </row>
    <row r="185" s="4" customFormat="1" ht="15.75">
      <c r="E185" s="16"/>
    </row>
    <row r="186" s="4" customFormat="1" ht="15.75">
      <c r="E186" s="16"/>
    </row>
    <row r="187" s="4" customFormat="1" ht="15.75">
      <c r="E187" s="16"/>
    </row>
    <row r="188" s="4" customFormat="1" ht="15.75">
      <c r="E188" s="16"/>
    </row>
    <row r="189" s="4" customFormat="1" ht="15.75">
      <c r="E189" s="16"/>
    </row>
    <row r="190" s="4" customFormat="1" ht="15.75">
      <c r="E190" s="16"/>
    </row>
    <row r="191" s="4" customFormat="1" ht="15.75">
      <c r="E191" s="16"/>
    </row>
    <row r="192" s="4" customFormat="1" ht="15.75">
      <c r="E192" s="16"/>
    </row>
    <row r="193" s="4" customFormat="1" ht="15.75">
      <c r="E193" s="16"/>
    </row>
    <row r="194" s="4" customFormat="1" ht="15.75">
      <c r="E194" s="16"/>
    </row>
    <row r="195" s="4" customFormat="1" ht="15.75">
      <c r="E195" s="16"/>
    </row>
    <row r="196" s="4" customFormat="1" ht="15.75">
      <c r="E196" s="16"/>
    </row>
    <row r="197" s="4" customFormat="1" ht="15.75">
      <c r="E197" s="16"/>
    </row>
    <row r="198" s="4" customFormat="1" ht="15.75">
      <c r="E198" s="16"/>
    </row>
    <row r="199" s="4" customFormat="1" ht="15.75">
      <c r="E199" s="16"/>
    </row>
    <row r="200" s="4" customFormat="1" ht="15.75">
      <c r="E200" s="16"/>
    </row>
    <row r="201" s="4" customFormat="1" ht="15.75">
      <c r="E201" s="16"/>
    </row>
    <row r="202" s="4" customFormat="1" ht="15.75">
      <c r="E202" s="16"/>
    </row>
    <row r="203" s="4" customFormat="1" ht="15.75">
      <c r="E203" s="16"/>
    </row>
    <row r="204" s="4" customFormat="1" ht="15.75">
      <c r="E204" s="16"/>
    </row>
    <row r="205" s="4" customFormat="1" ht="15.75">
      <c r="E205" s="16"/>
    </row>
    <row r="206" s="4" customFormat="1" ht="15.75">
      <c r="E206" s="16"/>
    </row>
    <row r="207" s="4" customFormat="1" ht="15.75">
      <c r="E207" s="16"/>
    </row>
    <row r="208" s="4" customFormat="1" ht="15.75">
      <c r="E208" s="16"/>
    </row>
    <row r="209" s="4" customFormat="1" ht="15.75">
      <c r="E209" s="16"/>
    </row>
    <row r="210" s="4" customFormat="1" ht="15.75">
      <c r="E210" s="16"/>
    </row>
    <row r="211" s="4" customFormat="1" ht="15.75">
      <c r="E211" s="16"/>
    </row>
    <row r="212" s="4" customFormat="1" ht="15.75">
      <c r="E212" s="16"/>
    </row>
    <row r="213" s="4" customFormat="1" ht="15.75">
      <c r="E213" s="16"/>
    </row>
    <row r="214" s="4" customFormat="1" ht="15.75">
      <c r="E214" s="16"/>
    </row>
    <row r="215" s="4" customFormat="1" ht="15.75">
      <c r="E215" s="16"/>
    </row>
    <row r="216" s="4" customFormat="1" ht="15.75">
      <c r="E216" s="16"/>
    </row>
    <row r="217" s="4" customFormat="1" ht="15.75">
      <c r="E217" s="16"/>
    </row>
    <row r="218" s="4" customFormat="1" ht="15.75">
      <c r="E218" s="16"/>
    </row>
    <row r="219" s="4" customFormat="1" ht="15.75">
      <c r="E219" s="16"/>
    </row>
    <row r="220" s="4" customFormat="1" ht="15.75">
      <c r="E220" s="16"/>
    </row>
    <row r="221" s="4" customFormat="1" ht="15.75">
      <c r="E221" s="16"/>
    </row>
    <row r="222" s="4" customFormat="1" ht="15.75">
      <c r="E222" s="16"/>
    </row>
    <row r="223" s="4" customFormat="1" ht="15.75">
      <c r="E223" s="16"/>
    </row>
    <row r="224" s="4" customFormat="1" ht="15.75">
      <c r="E224" s="16"/>
    </row>
    <row r="225" s="4" customFormat="1" ht="15.75">
      <c r="E225" s="16"/>
    </row>
    <row r="226" s="4" customFormat="1" ht="15.75">
      <c r="E226" s="16"/>
    </row>
    <row r="227" s="4" customFormat="1" ht="15.75">
      <c r="E227" s="16"/>
    </row>
    <row r="228" s="4" customFormat="1" ht="15.75">
      <c r="E228" s="16"/>
    </row>
    <row r="229" s="4" customFormat="1" ht="15.75">
      <c r="E229" s="16"/>
    </row>
    <row r="230" s="4" customFormat="1" ht="15.75">
      <c r="E230" s="16"/>
    </row>
    <row r="231" s="4" customFormat="1" ht="15.75">
      <c r="E231" s="16"/>
    </row>
    <row r="232" s="4" customFormat="1" ht="15.75">
      <c r="E232" s="16"/>
    </row>
    <row r="233" s="4" customFormat="1" ht="15.75">
      <c r="E233" s="16"/>
    </row>
    <row r="234" s="4" customFormat="1" ht="15.75">
      <c r="E234" s="16"/>
    </row>
    <row r="235" s="4" customFormat="1" ht="15.75">
      <c r="E235" s="16"/>
    </row>
    <row r="236" s="4" customFormat="1" ht="15.75">
      <c r="E236" s="16"/>
    </row>
    <row r="237" s="4" customFormat="1" ht="15.75">
      <c r="E237" s="16"/>
    </row>
    <row r="238" s="4" customFormat="1" ht="15.75">
      <c r="E238" s="16"/>
    </row>
    <row r="239" s="4" customFormat="1" ht="15.75">
      <c r="E239" s="16"/>
    </row>
    <row r="240" s="4" customFormat="1" ht="15.75">
      <c r="E240" s="16"/>
    </row>
    <row r="241" s="4" customFormat="1" ht="15.75">
      <c r="E241" s="16"/>
    </row>
    <row r="242" s="4" customFormat="1" ht="15.75">
      <c r="E242" s="16"/>
    </row>
    <row r="243" s="4" customFormat="1" ht="15.75">
      <c r="E243" s="16"/>
    </row>
    <row r="244" s="4" customFormat="1" ht="15.75">
      <c r="E244" s="16"/>
    </row>
    <row r="245" s="4" customFormat="1" ht="15.75">
      <c r="E245" s="16"/>
    </row>
    <row r="246" s="4" customFormat="1" ht="15.75">
      <c r="E246" s="16"/>
    </row>
    <row r="247" s="4" customFormat="1" ht="15.75">
      <c r="E247" s="16"/>
    </row>
    <row r="248" s="4" customFormat="1" ht="15.75">
      <c r="E248" s="16"/>
    </row>
    <row r="249" s="4" customFormat="1" ht="15.75">
      <c r="E249" s="16"/>
    </row>
    <row r="250" s="4" customFormat="1" ht="15.75">
      <c r="E250" s="16"/>
    </row>
    <row r="251" s="4" customFormat="1" ht="15.75">
      <c r="E251" s="16"/>
    </row>
    <row r="252" s="4" customFormat="1" ht="15.75">
      <c r="E252" s="16"/>
    </row>
    <row r="253" s="4" customFormat="1" ht="15.75">
      <c r="E253" s="16"/>
    </row>
    <row r="254" s="4" customFormat="1" ht="15.75">
      <c r="E254" s="16"/>
    </row>
    <row r="255" s="4" customFormat="1" ht="15.75">
      <c r="E255" s="16"/>
    </row>
    <row r="256" s="4" customFormat="1" ht="15.75">
      <c r="E256" s="16"/>
    </row>
    <row r="257" s="4" customFormat="1" ht="15.75">
      <c r="E257" s="16"/>
    </row>
    <row r="258" s="4" customFormat="1" ht="15.75">
      <c r="E258" s="16"/>
    </row>
    <row r="259" s="4" customFormat="1" ht="15.75">
      <c r="E259" s="16"/>
    </row>
    <row r="260" s="4" customFormat="1" ht="15.75">
      <c r="E260" s="16"/>
    </row>
    <row r="261" s="4" customFormat="1" ht="15.75">
      <c r="E261" s="16"/>
    </row>
    <row r="262" s="4" customFormat="1" ht="15.75">
      <c r="E262" s="16"/>
    </row>
    <row r="263" s="4" customFormat="1" ht="15.75">
      <c r="E263" s="16"/>
    </row>
    <row r="264" s="4" customFormat="1" ht="15.75">
      <c r="E264" s="16"/>
    </row>
    <row r="265" s="4" customFormat="1" ht="15.75">
      <c r="E265" s="16"/>
    </row>
    <row r="266" s="4" customFormat="1" ht="15.75">
      <c r="E266" s="16"/>
    </row>
    <row r="267" s="4" customFormat="1" ht="15.75">
      <c r="E267" s="16"/>
    </row>
    <row r="268" s="4" customFormat="1" ht="15.75">
      <c r="E268" s="16"/>
    </row>
    <row r="269" s="4" customFormat="1" ht="15.75">
      <c r="E269" s="16"/>
    </row>
    <row r="270" s="4" customFormat="1" ht="15.75">
      <c r="E270" s="16"/>
    </row>
    <row r="271" s="4" customFormat="1" ht="15.75">
      <c r="E271" s="16"/>
    </row>
    <row r="272" s="4" customFormat="1" ht="15.75">
      <c r="E272" s="16"/>
    </row>
    <row r="273" s="4" customFormat="1" ht="15.75">
      <c r="E273" s="16"/>
    </row>
    <row r="274" s="4" customFormat="1" ht="15.75">
      <c r="E274" s="16"/>
    </row>
    <row r="275" s="4" customFormat="1" ht="15.75">
      <c r="E275" s="16"/>
    </row>
    <row r="276" s="4" customFormat="1" ht="15.75">
      <c r="E276" s="16"/>
    </row>
    <row r="277" s="4" customFormat="1" ht="15.75">
      <c r="E277" s="16"/>
    </row>
    <row r="278" s="4" customFormat="1" ht="15.75">
      <c r="E278" s="16"/>
    </row>
    <row r="279" s="4" customFormat="1" ht="15.75">
      <c r="E279" s="16"/>
    </row>
    <row r="280" s="4" customFormat="1" ht="15.75">
      <c r="E280" s="16"/>
    </row>
    <row r="281" s="4" customFormat="1" ht="15.75">
      <c r="E281" s="16"/>
    </row>
    <row r="282" s="4" customFormat="1" ht="15.75">
      <c r="E282" s="16"/>
    </row>
    <row r="283" s="4" customFormat="1" ht="15.75">
      <c r="E283" s="16"/>
    </row>
    <row r="284" s="4" customFormat="1" ht="15.75">
      <c r="E284" s="16"/>
    </row>
    <row r="285" s="4" customFormat="1" ht="15.75">
      <c r="E285" s="16"/>
    </row>
    <row r="286" s="4" customFormat="1" ht="15.75">
      <c r="E286" s="16"/>
    </row>
    <row r="287" s="4" customFormat="1" ht="15.75">
      <c r="E287" s="16"/>
    </row>
    <row r="288" s="4" customFormat="1" ht="15.75">
      <c r="E288" s="16"/>
    </row>
    <row r="289" s="4" customFormat="1" ht="15.75">
      <c r="E289" s="16"/>
    </row>
    <row r="290" s="4" customFormat="1" ht="15.75">
      <c r="E290" s="16"/>
    </row>
    <row r="291" s="4" customFormat="1" ht="15.75">
      <c r="E291" s="16"/>
    </row>
    <row r="292" s="4" customFormat="1" ht="15.75">
      <c r="E292" s="16"/>
    </row>
    <row r="293" s="4" customFormat="1" ht="15.75">
      <c r="E293" s="16"/>
    </row>
    <row r="294" s="4" customFormat="1" ht="15.75">
      <c r="E294" s="16"/>
    </row>
    <row r="295" s="4" customFormat="1" ht="15.75">
      <c r="E295" s="16"/>
    </row>
    <row r="296" s="4" customFormat="1" ht="15.75">
      <c r="E296" s="16"/>
    </row>
    <row r="297" s="4" customFormat="1" ht="15.75">
      <c r="E297" s="16"/>
    </row>
    <row r="298" s="4" customFormat="1" ht="15.75">
      <c r="E298" s="16"/>
    </row>
    <row r="299" s="4" customFormat="1" ht="15.75">
      <c r="E299" s="16"/>
    </row>
    <row r="300" s="4" customFormat="1" ht="15.75">
      <c r="E300" s="16"/>
    </row>
    <row r="301" s="4" customFormat="1" ht="15.75">
      <c r="E301" s="16"/>
    </row>
    <row r="302" s="4" customFormat="1" ht="15.75">
      <c r="E302" s="16"/>
    </row>
    <row r="303" s="4" customFormat="1" ht="15.75">
      <c r="E303" s="16"/>
    </row>
    <row r="304" s="4" customFormat="1" ht="15.75">
      <c r="E304" s="16"/>
    </row>
    <row r="305" s="4" customFormat="1" ht="15.75">
      <c r="E305" s="16"/>
    </row>
    <row r="306" s="4" customFormat="1" ht="15.75">
      <c r="E306" s="16"/>
    </row>
    <row r="307" s="4" customFormat="1" ht="15.75">
      <c r="E307" s="16"/>
    </row>
    <row r="308" s="4" customFormat="1" ht="15.75">
      <c r="E308" s="16"/>
    </row>
    <row r="309" s="4" customFormat="1" ht="15.75">
      <c r="E309" s="16"/>
    </row>
    <row r="310" s="4" customFormat="1" ht="15.75">
      <c r="E310" s="16"/>
    </row>
    <row r="311" s="4" customFormat="1" ht="15.75">
      <c r="E311" s="16"/>
    </row>
    <row r="312" s="4" customFormat="1" ht="15.75">
      <c r="E312" s="16"/>
    </row>
    <row r="313" s="4" customFormat="1" ht="15.75">
      <c r="E313" s="16"/>
    </row>
    <row r="314" s="4" customFormat="1" ht="15.75">
      <c r="E314" s="16"/>
    </row>
    <row r="315" s="4" customFormat="1" ht="15.75">
      <c r="E315" s="16"/>
    </row>
    <row r="316" s="4" customFormat="1" ht="15.75">
      <c r="E316" s="16"/>
    </row>
    <row r="317" s="4" customFormat="1" ht="15.75">
      <c r="E317" s="16"/>
    </row>
    <row r="318" s="4" customFormat="1" ht="15.75">
      <c r="E318" s="16"/>
    </row>
    <row r="319" s="4" customFormat="1" ht="15.75">
      <c r="E319" s="16"/>
    </row>
    <row r="320" s="4" customFormat="1" ht="15.75">
      <c r="E320" s="16"/>
    </row>
    <row r="321" s="4" customFormat="1" ht="15.75">
      <c r="E321" s="16"/>
    </row>
    <row r="322" s="4" customFormat="1" ht="15.75">
      <c r="E322" s="16"/>
    </row>
    <row r="323" s="4" customFormat="1" ht="15.75">
      <c r="E323" s="16"/>
    </row>
    <row r="324" s="4" customFormat="1" ht="15.75">
      <c r="E324" s="16"/>
    </row>
    <row r="325" s="4" customFormat="1" ht="15.75">
      <c r="E325" s="16"/>
    </row>
    <row r="326" s="4" customFormat="1" ht="15.75">
      <c r="E326" s="16"/>
    </row>
    <row r="327" s="4" customFormat="1" ht="15.75">
      <c r="E327" s="16"/>
    </row>
    <row r="328" s="4" customFormat="1" ht="15.75">
      <c r="E328" s="16"/>
    </row>
    <row r="329" s="4" customFormat="1" ht="15.75">
      <c r="E329" s="16"/>
    </row>
    <row r="330" s="4" customFormat="1" ht="15.75">
      <c r="E330" s="16"/>
    </row>
    <row r="331" s="4" customFormat="1" ht="15.75">
      <c r="E331" s="16"/>
    </row>
    <row r="332" s="4" customFormat="1" ht="15.75">
      <c r="E332" s="16"/>
    </row>
    <row r="333" s="4" customFormat="1" ht="15.75">
      <c r="E333" s="16"/>
    </row>
    <row r="334" s="4" customFormat="1" ht="15.75">
      <c r="E334" s="16"/>
    </row>
    <row r="335" s="4" customFormat="1" ht="15.75">
      <c r="E335" s="16"/>
    </row>
    <row r="336" s="4" customFormat="1" ht="15.75">
      <c r="E336" s="16"/>
    </row>
    <row r="337" s="4" customFormat="1" ht="15.75">
      <c r="E337" s="16"/>
    </row>
    <row r="338" s="4" customFormat="1" ht="15.75">
      <c r="E338" s="16"/>
    </row>
    <row r="339" s="4" customFormat="1" ht="15.75">
      <c r="E339" s="16"/>
    </row>
    <row r="340" s="4" customFormat="1" ht="15.75">
      <c r="E340" s="16"/>
    </row>
    <row r="341" s="4" customFormat="1" ht="15.75">
      <c r="E341" s="16"/>
    </row>
    <row r="342" s="4" customFormat="1" ht="15.75">
      <c r="E342" s="16"/>
    </row>
    <row r="343" s="4" customFormat="1" ht="15.75">
      <c r="E343" s="16"/>
    </row>
    <row r="344" s="4" customFormat="1" ht="15.75">
      <c r="E344" s="16"/>
    </row>
    <row r="345" s="4" customFormat="1" ht="15.75">
      <c r="E345" s="16"/>
    </row>
    <row r="346" s="4" customFormat="1" ht="15.75">
      <c r="E346" s="16"/>
    </row>
    <row r="347" s="4" customFormat="1" ht="15.75">
      <c r="E347" s="16"/>
    </row>
    <row r="348" s="4" customFormat="1" ht="15.75">
      <c r="E348" s="16"/>
    </row>
    <row r="349" s="4" customFormat="1" ht="15.75">
      <c r="E349" s="16"/>
    </row>
    <row r="350" s="4" customFormat="1" ht="15.75">
      <c r="E350" s="16"/>
    </row>
    <row r="351" s="4" customFormat="1" ht="15.75">
      <c r="E351" s="16"/>
    </row>
    <row r="352" s="4" customFormat="1" ht="15.75">
      <c r="E352" s="16"/>
    </row>
    <row r="353" s="4" customFormat="1" ht="15.75">
      <c r="E353" s="16"/>
    </row>
    <row r="354" s="4" customFormat="1" ht="15.75">
      <c r="E354" s="16"/>
    </row>
    <row r="355" s="4" customFormat="1" ht="15.75">
      <c r="E355" s="16"/>
    </row>
    <row r="356" s="4" customFormat="1" ht="15.75">
      <c r="E356" s="16"/>
    </row>
    <row r="357" s="4" customFormat="1" ht="15.75">
      <c r="E357" s="16"/>
    </row>
    <row r="358" s="4" customFormat="1" ht="15.75">
      <c r="E358" s="16"/>
    </row>
    <row r="359" s="4" customFormat="1" ht="15.75">
      <c r="E359" s="16"/>
    </row>
    <row r="360" s="4" customFormat="1" ht="15.75">
      <c r="E360" s="16"/>
    </row>
    <row r="361" s="4" customFormat="1" ht="15.75">
      <c r="E361" s="16"/>
    </row>
    <row r="362" s="4" customFormat="1" ht="15.75">
      <c r="E362" s="16"/>
    </row>
    <row r="363" s="4" customFormat="1" ht="15.75">
      <c r="E363" s="16"/>
    </row>
    <row r="364" s="4" customFormat="1" ht="15.75">
      <c r="E364" s="16"/>
    </row>
    <row r="365" s="4" customFormat="1" ht="15.75">
      <c r="E365" s="16"/>
    </row>
    <row r="366" s="4" customFormat="1" ht="15.75">
      <c r="E366" s="16"/>
    </row>
    <row r="367" s="4" customFormat="1" ht="15.75">
      <c r="E367" s="16"/>
    </row>
    <row r="368" s="4" customFormat="1" ht="15.75">
      <c r="E368" s="16"/>
    </row>
    <row r="369" s="4" customFormat="1" ht="15.75">
      <c r="E369" s="16"/>
    </row>
    <row r="370" s="4" customFormat="1" ht="15.75">
      <c r="E370" s="16"/>
    </row>
    <row r="371" s="4" customFormat="1" ht="15.75">
      <c r="E371" s="16"/>
    </row>
    <row r="372" s="4" customFormat="1" ht="15.75">
      <c r="E372" s="16"/>
    </row>
    <row r="373" s="4" customFormat="1" ht="15.75">
      <c r="E373" s="16"/>
    </row>
    <row r="374" s="4" customFormat="1" ht="15.75">
      <c r="E374" s="16"/>
    </row>
    <row r="375" s="4" customFormat="1" ht="15.75">
      <c r="E375" s="16"/>
    </row>
    <row r="376" s="4" customFormat="1" ht="15.75">
      <c r="E376" s="16"/>
    </row>
    <row r="377" s="4" customFormat="1" ht="15.75">
      <c r="E377" s="16"/>
    </row>
    <row r="378" s="4" customFormat="1" ht="15.75">
      <c r="E378" s="16"/>
    </row>
    <row r="379" s="4" customFormat="1" ht="15.75">
      <c r="E379" s="16"/>
    </row>
    <row r="380" s="4" customFormat="1" ht="15.75">
      <c r="E380" s="16"/>
    </row>
    <row r="381" s="4" customFormat="1" ht="15.75">
      <c r="E381" s="16"/>
    </row>
    <row r="382" s="4" customFormat="1" ht="15.75">
      <c r="E382" s="16"/>
    </row>
    <row r="383" s="4" customFormat="1" ht="15.75">
      <c r="E383" s="16"/>
    </row>
    <row r="384" s="4" customFormat="1" ht="15.75">
      <c r="E384" s="16"/>
    </row>
    <row r="385" s="4" customFormat="1" ht="15.75">
      <c r="E385" s="16"/>
    </row>
    <row r="386" s="4" customFormat="1" ht="15.75">
      <c r="E386" s="16"/>
    </row>
    <row r="387" s="4" customFormat="1" ht="15.75">
      <c r="E387" s="16"/>
    </row>
    <row r="388" s="4" customFormat="1" ht="15.75">
      <c r="E388" s="16"/>
    </row>
    <row r="389" s="4" customFormat="1" ht="15.75">
      <c r="E389" s="16"/>
    </row>
    <row r="390" s="4" customFormat="1" ht="15.75">
      <c r="E390" s="16"/>
    </row>
    <row r="391" s="4" customFormat="1" ht="15.75">
      <c r="E391" s="16"/>
    </row>
    <row r="392" s="4" customFormat="1" ht="15.75">
      <c r="E392" s="16"/>
    </row>
    <row r="393" s="4" customFormat="1" ht="15.75">
      <c r="E393" s="16"/>
    </row>
    <row r="394" s="4" customFormat="1" ht="15.75">
      <c r="E394" s="16"/>
    </row>
    <row r="395" s="4" customFormat="1" ht="15.75">
      <c r="E395" s="16"/>
    </row>
    <row r="396" s="4" customFormat="1" ht="15.75">
      <c r="E396" s="16"/>
    </row>
    <row r="397" s="4" customFormat="1" ht="15.75">
      <c r="E397" s="16"/>
    </row>
    <row r="398" s="4" customFormat="1" ht="15.75">
      <c r="E398" s="16"/>
    </row>
    <row r="399" s="4" customFormat="1" ht="15.75">
      <c r="E399" s="16"/>
    </row>
    <row r="400" s="4" customFormat="1" ht="15.75">
      <c r="E400" s="16"/>
    </row>
    <row r="401" s="4" customFormat="1" ht="15.75">
      <c r="E401" s="16"/>
    </row>
    <row r="402" s="4" customFormat="1" ht="15.75">
      <c r="E402" s="16"/>
    </row>
    <row r="403" s="4" customFormat="1" ht="15.75">
      <c r="E403" s="16"/>
    </row>
    <row r="404" s="4" customFormat="1" ht="15.75">
      <c r="E404" s="16"/>
    </row>
    <row r="405" s="4" customFormat="1" ht="15.75">
      <c r="E405" s="16"/>
    </row>
    <row r="406" s="4" customFormat="1" ht="15.75">
      <c r="E406" s="16"/>
    </row>
    <row r="407" s="4" customFormat="1" ht="15.75">
      <c r="E407" s="16"/>
    </row>
    <row r="408" s="4" customFormat="1" ht="15.75">
      <c r="E408" s="16"/>
    </row>
    <row r="409" s="4" customFormat="1" ht="15.75">
      <c r="E409" s="16"/>
    </row>
    <row r="410" s="4" customFormat="1" ht="15.75">
      <c r="E410" s="16"/>
    </row>
    <row r="411" s="4" customFormat="1" ht="15.75">
      <c r="E411" s="16"/>
    </row>
    <row r="412" s="4" customFormat="1" ht="15.75">
      <c r="E412" s="16"/>
    </row>
    <row r="413" s="4" customFormat="1" ht="15.75">
      <c r="E413" s="16"/>
    </row>
    <row r="414" s="4" customFormat="1" ht="15.75">
      <c r="E414" s="16"/>
    </row>
    <row r="415" s="4" customFormat="1" ht="15.75">
      <c r="E415" s="16"/>
    </row>
    <row r="416" s="4" customFormat="1" ht="15.75">
      <c r="E416" s="16"/>
    </row>
    <row r="417" s="4" customFormat="1" ht="15.75">
      <c r="E417" s="16"/>
    </row>
    <row r="418" s="4" customFormat="1" ht="15.75">
      <c r="E418" s="16"/>
    </row>
    <row r="419" s="4" customFormat="1" ht="15.75">
      <c r="E419" s="16"/>
    </row>
    <row r="420" s="4" customFormat="1" ht="15.75">
      <c r="E420" s="16"/>
    </row>
    <row r="421" s="4" customFormat="1" ht="15.75">
      <c r="E421" s="16"/>
    </row>
    <row r="422" s="4" customFormat="1" ht="15.75">
      <c r="E422" s="16"/>
    </row>
    <row r="423" s="4" customFormat="1" ht="15.75">
      <c r="E423" s="16"/>
    </row>
    <row r="424" s="4" customFormat="1" ht="15.75">
      <c r="E424" s="16"/>
    </row>
    <row r="425" s="4" customFormat="1" ht="15.75">
      <c r="E425" s="16"/>
    </row>
    <row r="426" s="4" customFormat="1" ht="15.75">
      <c r="E426" s="16"/>
    </row>
    <row r="427" s="4" customFormat="1" ht="15.75">
      <c r="E427" s="16"/>
    </row>
    <row r="428" s="4" customFormat="1" ht="15.75">
      <c r="E428" s="16"/>
    </row>
    <row r="429" s="4" customFormat="1" ht="15.75">
      <c r="E429" s="16"/>
    </row>
    <row r="430" s="4" customFormat="1" ht="15.75">
      <c r="E430" s="16"/>
    </row>
    <row r="431" s="4" customFormat="1" ht="15.75">
      <c r="E431" s="16"/>
    </row>
    <row r="432" s="4" customFormat="1" ht="15.75">
      <c r="E432" s="16"/>
    </row>
    <row r="433" s="4" customFormat="1" ht="15.75">
      <c r="E433" s="16"/>
    </row>
    <row r="434" s="4" customFormat="1" ht="15.75">
      <c r="E434" s="16"/>
    </row>
    <row r="435" s="4" customFormat="1" ht="15.75">
      <c r="E435" s="16"/>
    </row>
    <row r="436" s="4" customFormat="1" ht="15.75">
      <c r="E436" s="16"/>
    </row>
    <row r="437" s="4" customFormat="1" ht="15.75">
      <c r="E437" s="16"/>
    </row>
    <row r="438" s="4" customFormat="1" ht="15.75">
      <c r="E438" s="16"/>
    </row>
    <row r="439" s="4" customFormat="1" ht="15.75">
      <c r="E439" s="16"/>
    </row>
    <row r="440" s="4" customFormat="1" ht="15.75">
      <c r="E440" s="16"/>
    </row>
    <row r="441" s="4" customFormat="1" ht="15.75">
      <c r="E441" s="16"/>
    </row>
    <row r="442" s="4" customFormat="1" ht="15.75">
      <c r="E442" s="16"/>
    </row>
    <row r="443" s="4" customFormat="1" ht="15.75">
      <c r="E443" s="16"/>
    </row>
    <row r="444" s="4" customFormat="1" ht="15.75">
      <c r="E444" s="16"/>
    </row>
    <row r="445" s="4" customFormat="1" ht="15.75">
      <c r="E445" s="16"/>
    </row>
    <row r="446" s="4" customFormat="1" ht="15.75">
      <c r="E446" s="16"/>
    </row>
    <row r="447" s="4" customFormat="1" ht="15.75">
      <c r="E447" s="16"/>
    </row>
    <row r="448" s="4" customFormat="1" ht="15.75">
      <c r="E448" s="16"/>
    </row>
    <row r="449" s="4" customFormat="1" ht="15.75">
      <c r="E449" s="16"/>
    </row>
    <row r="450" s="4" customFormat="1" ht="15.75">
      <c r="E450" s="16"/>
    </row>
    <row r="451" s="4" customFormat="1" ht="15.75">
      <c r="E451" s="16"/>
    </row>
    <row r="452" s="4" customFormat="1" ht="15.75">
      <c r="E452" s="16"/>
    </row>
    <row r="453" s="4" customFormat="1" ht="15.75">
      <c r="E453" s="16"/>
    </row>
    <row r="454" s="4" customFormat="1" ht="15.75">
      <c r="E454" s="16"/>
    </row>
    <row r="455" s="4" customFormat="1" ht="15.75">
      <c r="E455" s="16"/>
    </row>
    <row r="456" s="4" customFormat="1" ht="15.75">
      <c r="E456" s="16"/>
    </row>
    <row r="457" s="4" customFormat="1" ht="15.75">
      <c r="E457" s="16"/>
    </row>
    <row r="458" s="4" customFormat="1" ht="15.75">
      <c r="E458" s="16"/>
    </row>
    <row r="459" s="4" customFormat="1" ht="15.75">
      <c r="E459" s="16"/>
    </row>
    <row r="460" s="4" customFormat="1" ht="15.75">
      <c r="E460" s="16"/>
    </row>
    <row r="461" s="4" customFormat="1" ht="15.75">
      <c r="E461" s="16"/>
    </row>
    <row r="462" s="4" customFormat="1" ht="15.75">
      <c r="E462" s="16"/>
    </row>
    <row r="463" s="4" customFormat="1" ht="15.75">
      <c r="E463" s="16"/>
    </row>
    <row r="464" s="4" customFormat="1" ht="15.75">
      <c r="E464" s="16"/>
    </row>
    <row r="465" s="4" customFormat="1" ht="15.75">
      <c r="E465" s="16"/>
    </row>
    <row r="466" s="4" customFormat="1" ht="15.75">
      <c r="E466" s="16"/>
    </row>
    <row r="467" s="4" customFormat="1" ht="15.75">
      <c r="E467" s="16"/>
    </row>
    <row r="468" s="4" customFormat="1" ht="15.75">
      <c r="E468" s="16"/>
    </row>
    <row r="469" s="4" customFormat="1" ht="15.75">
      <c r="E469" s="16"/>
    </row>
    <row r="470" s="4" customFormat="1" ht="15.75">
      <c r="E470" s="16"/>
    </row>
    <row r="471" s="4" customFormat="1" ht="15.75">
      <c r="E471" s="16"/>
    </row>
    <row r="472" s="4" customFormat="1" ht="15.75">
      <c r="E472" s="16"/>
    </row>
    <row r="473" s="4" customFormat="1" ht="15.75">
      <c r="E473" s="16"/>
    </row>
    <row r="474" s="4" customFormat="1" ht="15.75">
      <c r="E474" s="16"/>
    </row>
    <row r="475" s="4" customFormat="1" ht="15.75">
      <c r="E475" s="16"/>
    </row>
    <row r="476" s="4" customFormat="1" ht="15.75">
      <c r="E476" s="16"/>
    </row>
    <row r="477" s="4" customFormat="1" ht="15.75">
      <c r="E477" s="16"/>
    </row>
    <row r="478" s="4" customFormat="1" ht="15.75">
      <c r="E478" s="16"/>
    </row>
    <row r="479" s="4" customFormat="1" ht="15.75">
      <c r="E479" s="16"/>
    </row>
    <row r="480" s="4" customFormat="1" ht="15.75">
      <c r="E480" s="16"/>
    </row>
    <row r="481" s="4" customFormat="1" ht="15.75">
      <c r="E481" s="16"/>
    </row>
    <row r="482" s="4" customFormat="1" ht="15.75">
      <c r="E482" s="16"/>
    </row>
    <row r="483" s="4" customFormat="1" ht="15.75">
      <c r="E483" s="16"/>
    </row>
    <row r="484" s="4" customFormat="1" ht="15.75">
      <c r="E484" s="16"/>
    </row>
    <row r="485" s="4" customFormat="1" ht="15.75">
      <c r="E485" s="16"/>
    </row>
    <row r="486" s="4" customFormat="1" ht="15.75">
      <c r="E486" s="16"/>
    </row>
    <row r="487" s="4" customFormat="1" ht="15.75">
      <c r="E487" s="16"/>
    </row>
    <row r="488" s="4" customFormat="1" ht="15.75">
      <c r="E488" s="16"/>
    </row>
    <row r="489" s="4" customFormat="1" ht="15.75">
      <c r="E489" s="16"/>
    </row>
    <row r="490" s="4" customFormat="1" ht="15.75">
      <c r="E490" s="16"/>
    </row>
    <row r="491" s="4" customFormat="1" ht="15.75">
      <c r="E491" s="16"/>
    </row>
    <row r="492" s="4" customFormat="1" ht="15.75">
      <c r="E492" s="16"/>
    </row>
    <row r="493" s="4" customFormat="1" ht="15.75">
      <c r="E493" s="16"/>
    </row>
    <row r="494" s="4" customFormat="1" ht="15.75">
      <c r="E494" s="16"/>
    </row>
    <row r="495" s="4" customFormat="1" ht="15.75">
      <c r="E495" s="16"/>
    </row>
    <row r="496" s="4" customFormat="1" ht="15.75">
      <c r="E496" s="16"/>
    </row>
    <row r="497" s="4" customFormat="1" ht="15.75">
      <c r="E497" s="16"/>
    </row>
    <row r="498" s="4" customFormat="1" ht="15.75">
      <c r="E498" s="16"/>
    </row>
    <row r="499" s="4" customFormat="1" ht="15.75">
      <c r="E499" s="16"/>
    </row>
    <row r="500" s="4" customFormat="1" ht="15.75">
      <c r="E500" s="16"/>
    </row>
    <row r="501" s="4" customFormat="1" ht="15.75">
      <c r="E501" s="16"/>
    </row>
    <row r="502" s="4" customFormat="1" ht="15.75">
      <c r="E502" s="16"/>
    </row>
    <row r="503" s="4" customFormat="1" ht="15.75">
      <c r="E503" s="16"/>
    </row>
    <row r="504" s="4" customFormat="1" ht="15.75">
      <c r="E504" s="16"/>
    </row>
    <row r="505" s="4" customFormat="1" ht="15.75">
      <c r="E505" s="16"/>
    </row>
    <row r="506" s="4" customFormat="1" ht="15.75">
      <c r="E506" s="16"/>
    </row>
    <row r="507" s="4" customFormat="1" ht="15.75">
      <c r="E507" s="16"/>
    </row>
    <row r="508" s="4" customFormat="1" ht="15.75">
      <c r="E508" s="16"/>
    </row>
    <row r="509" s="4" customFormat="1" ht="15.75">
      <c r="E509" s="16"/>
    </row>
    <row r="510" s="4" customFormat="1" ht="15.75">
      <c r="E510" s="16"/>
    </row>
    <row r="511" s="4" customFormat="1" ht="15.75">
      <c r="E511" s="16"/>
    </row>
    <row r="512" s="4" customFormat="1" ht="15.75">
      <c r="E512" s="16"/>
    </row>
    <row r="513" s="4" customFormat="1" ht="15.75">
      <c r="E513" s="16"/>
    </row>
    <row r="514" s="4" customFormat="1" ht="15.75">
      <c r="E514" s="16"/>
    </row>
    <row r="515" s="4" customFormat="1" ht="15.75">
      <c r="E515" s="16"/>
    </row>
    <row r="516" s="4" customFormat="1" ht="15.75">
      <c r="E516" s="16"/>
    </row>
    <row r="517" s="4" customFormat="1" ht="15.75">
      <c r="E517" s="16"/>
    </row>
    <row r="518" s="4" customFormat="1" ht="15.75">
      <c r="E518" s="16"/>
    </row>
    <row r="519" s="4" customFormat="1" ht="15.75">
      <c r="E519" s="16"/>
    </row>
    <row r="520" s="4" customFormat="1" ht="15.75">
      <c r="E520" s="16"/>
    </row>
    <row r="521" s="4" customFormat="1" ht="15.75">
      <c r="E521" s="16"/>
    </row>
    <row r="522" s="4" customFormat="1" ht="15.75">
      <c r="E522" s="16"/>
    </row>
    <row r="523" s="4" customFormat="1" ht="15.75">
      <c r="E523" s="16"/>
    </row>
    <row r="524" s="4" customFormat="1" ht="15.75">
      <c r="E524" s="16"/>
    </row>
    <row r="525" s="4" customFormat="1" ht="15.75">
      <c r="E525" s="16"/>
    </row>
    <row r="526" s="4" customFormat="1" ht="15.75">
      <c r="E526" s="16"/>
    </row>
    <row r="527" s="4" customFormat="1" ht="15.75">
      <c r="E527" s="16"/>
    </row>
    <row r="528" s="4" customFormat="1" ht="15.75">
      <c r="E528" s="16"/>
    </row>
    <row r="529" s="4" customFormat="1" ht="15.75">
      <c r="E529" s="16"/>
    </row>
    <row r="530" s="4" customFormat="1" ht="15.75">
      <c r="E530" s="16"/>
    </row>
    <row r="531" s="4" customFormat="1" ht="15.75">
      <c r="E531" s="16"/>
    </row>
    <row r="532" s="4" customFormat="1" ht="15.75">
      <c r="E532" s="16"/>
    </row>
    <row r="533" s="4" customFormat="1" ht="15.75">
      <c r="E533" s="16"/>
    </row>
    <row r="534" s="4" customFormat="1" ht="15.75">
      <c r="E534" s="16"/>
    </row>
    <row r="535" s="4" customFormat="1" ht="15.75">
      <c r="E535" s="16"/>
    </row>
    <row r="536" s="4" customFormat="1" ht="15.75">
      <c r="E536" s="16"/>
    </row>
    <row r="537" s="4" customFormat="1" ht="15.75">
      <c r="E537" s="16"/>
    </row>
    <row r="538" s="4" customFormat="1" ht="15.75">
      <c r="E538" s="16"/>
    </row>
    <row r="539" s="4" customFormat="1" ht="15.75">
      <c r="E539" s="16"/>
    </row>
    <row r="540" s="4" customFormat="1" ht="15.75">
      <c r="E540" s="16"/>
    </row>
    <row r="541" s="4" customFormat="1" ht="15.75">
      <c r="E541" s="16"/>
    </row>
    <row r="542" s="4" customFormat="1" ht="15.75">
      <c r="E542" s="16"/>
    </row>
    <row r="543" s="4" customFormat="1" ht="15.75">
      <c r="E543" s="16"/>
    </row>
    <row r="544" s="4" customFormat="1" ht="15.75">
      <c r="E544" s="16"/>
    </row>
    <row r="545" s="4" customFormat="1" ht="15.75">
      <c r="E545" s="16"/>
    </row>
    <row r="546" s="4" customFormat="1" ht="15.75">
      <c r="E546" s="16"/>
    </row>
    <row r="547" s="4" customFormat="1" ht="15.75">
      <c r="E547" s="16"/>
    </row>
    <row r="548" s="4" customFormat="1" ht="15.75">
      <c r="E548" s="16"/>
    </row>
    <row r="549" s="4" customFormat="1" ht="15.75">
      <c r="E549" s="16"/>
    </row>
    <row r="550" s="4" customFormat="1" ht="15.75">
      <c r="E550" s="16"/>
    </row>
    <row r="551" s="4" customFormat="1" ht="15.75">
      <c r="E551" s="16"/>
    </row>
    <row r="552" s="4" customFormat="1" ht="15.75">
      <c r="E552" s="16"/>
    </row>
    <row r="553" s="4" customFormat="1" ht="15.75">
      <c r="E553" s="16"/>
    </row>
    <row r="554" s="4" customFormat="1" ht="15.75">
      <c r="E554" s="16"/>
    </row>
    <row r="555" s="4" customFormat="1" ht="15.75">
      <c r="E555" s="16"/>
    </row>
    <row r="556" s="4" customFormat="1" ht="15.75">
      <c r="E556" s="16"/>
    </row>
    <row r="557" s="4" customFormat="1" ht="15.75">
      <c r="E557" s="16"/>
    </row>
    <row r="558" s="4" customFormat="1" ht="15.75">
      <c r="E558" s="16"/>
    </row>
    <row r="559" s="4" customFormat="1" ht="15.75">
      <c r="E559" s="16"/>
    </row>
    <row r="560" s="4" customFormat="1" ht="15.75">
      <c r="E560" s="16"/>
    </row>
    <row r="561" s="4" customFormat="1" ht="15.75">
      <c r="E561" s="16"/>
    </row>
    <row r="562" s="4" customFormat="1" ht="15.75">
      <c r="E562" s="16"/>
    </row>
    <row r="563" s="4" customFormat="1" ht="15.75">
      <c r="E563" s="16"/>
    </row>
    <row r="564" s="4" customFormat="1" ht="15.75">
      <c r="E564" s="16"/>
    </row>
    <row r="565" s="4" customFormat="1" ht="15.75">
      <c r="E565" s="16"/>
    </row>
    <row r="566" s="4" customFormat="1" ht="15.75">
      <c r="E566" s="16"/>
    </row>
    <row r="567" s="4" customFormat="1" ht="15.75">
      <c r="E567" s="16"/>
    </row>
    <row r="568" s="4" customFormat="1" ht="15.75">
      <c r="E568" s="16"/>
    </row>
    <row r="569" s="4" customFormat="1" ht="15.75">
      <c r="E569" s="16"/>
    </row>
    <row r="570" s="4" customFormat="1" ht="15.75">
      <c r="E570" s="16"/>
    </row>
    <row r="571" s="4" customFormat="1" ht="15.75">
      <c r="E571" s="16"/>
    </row>
    <row r="572" s="4" customFormat="1" ht="15.75">
      <c r="E572" s="16"/>
    </row>
    <row r="573" s="4" customFormat="1" ht="15.75">
      <c r="E573" s="16"/>
    </row>
    <row r="574" s="4" customFormat="1" ht="15.75">
      <c r="E574" s="16"/>
    </row>
    <row r="575" s="4" customFormat="1" ht="15.75">
      <c r="E575" s="16"/>
    </row>
    <row r="576" s="4" customFormat="1" ht="15.75">
      <c r="E576" s="16"/>
    </row>
    <row r="577" s="4" customFormat="1" ht="15.75">
      <c r="E577" s="16"/>
    </row>
    <row r="578" s="4" customFormat="1" ht="15.75">
      <c r="E578" s="16"/>
    </row>
    <row r="579" s="4" customFormat="1" ht="15.75">
      <c r="E579" s="16"/>
    </row>
    <row r="580" s="4" customFormat="1" ht="15.75">
      <c r="E580" s="16"/>
    </row>
    <row r="581" s="4" customFormat="1" ht="15.75">
      <c r="E581" s="16"/>
    </row>
    <row r="582" s="4" customFormat="1" ht="15.75">
      <c r="E582" s="16"/>
    </row>
    <row r="583" s="4" customFormat="1" ht="15.75">
      <c r="E583" s="16"/>
    </row>
    <row r="584" s="4" customFormat="1" ht="15.75">
      <c r="E584" s="16"/>
    </row>
    <row r="585" s="4" customFormat="1" ht="15.75">
      <c r="E585" s="16"/>
    </row>
    <row r="586" s="4" customFormat="1" ht="15.75">
      <c r="E586" s="16"/>
    </row>
    <row r="587" s="4" customFormat="1" ht="15.75">
      <c r="E587" s="16"/>
    </row>
    <row r="588" s="4" customFormat="1" ht="15.75">
      <c r="E588" s="16"/>
    </row>
    <row r="589" s="4" customFormat="1" ht="15.75">
      <c r="E589" s="16"/>
    </row>
    <row r="590" s="4" customFormat="1" ht="15.75">
      <c r="E590" s="16"/>
    </row>
    <row r="591" s="4" customFormat="1" ht="15.75">
      <c r="E591" s="16"/>
    </row>
    <row r="592" s="4" customFormat="1" ht="15.75">
      <c r="E592" s="16"/>
    </row>
    <row r="593" s="4" customFormat="1" ht="15.75">
      <c r="E593" s="16"/>
    </row>
    <row r="594" s="4" customFormat="1" ht="15.75">
      <c r="E594" s="16"/>
    </row>
    <row r="595" s="4" customFormat="1" ht="15.75">
      <c r="E595" s="16"/>
    </row>
    <row r="596" s="4" customFormat="1" ht="15.75">
      <c r="E596" s="16"/>
    </row>
    <row r="597" s="4" customFormat="1" ht="15.75">
      <c r="E597" s="16"/>
    </row>
    <row r="598" s="4" customFormat="1" ht="15.75">
      <c r="E598" s="16"/>
    </row>
    <row r="599" s="4" customFormat="1" ht="15.75">
      <c r="E599" s="16"/>
    </row>
    <row r="600" s="4" customFormat="1" ht="15.75">
      <c r="E600" s="16"/>
    </row>
    <row r="601" s="4" customFormat="1" ht="15.75">
      <c r="E601" s="16"/>
    </row>
    <row r="602" s="4" customFormat="1" ht="15.75">
      <c r="E602" s="16"/>
    </row>
    <row r="603" s="4" customFormat="1" ht="15.75">
      <c r="E603" s="16"/>
    </row>
    <row r="604" s="4" customFormat="1" ht="15.75">
      <c r="E604" s="16"/>
    </row>
    <row r="605" s="4" customFormat="1" ht="15.75">
      <c r="E605" s="16"/>
    </row>
    <row r="606" s="4" customFormat="1" ht="15.75">
      <c r="E606" s="16"/>
    </row>
    <row r="607" s="4" customFormat="1" ht="15.75">
      <c r="E607" s="16"/>
    </row>
    <row r="608" s="4" customFormat="1" ht="15.75">
      <c r="E608" s="16"/>
    </row>
    <row r="609" s="4" customFormat="1" ht="15.75">
      <c r="E609" s="16"/>
    </row>
    <row r="610" s="4" customFormat="1" ht="15.75">
      <c r="E610" s="16"/>
    </row>
    <row r="611" s="4" customFormat="1" ht="15.75">
      <c r="E611" s="16"/>
    </row>
    <row r="612" s="4" customFormat="1" ht="15.75">
      <c r="E612" s="16"/>
    </row>
    <row r="613" s="4" customFormat="1" ht="15.75">
      <c r="E613" s="16"/>
    </row>
    <row r="614" s="4" customFormat="1" ht="15.75">
      <c r="E614" s="16"/>
    </row>
    <row r="615" s="4" customFormat="1" ht="15.75">
      <c r="E615" s="16"/>
    </row>
    <row r="616" s="4" customFormat="1" ht="15.75">
      <c r="E616" s="16"/>
    </row>
    <row r="617" s="4" customFormat="1" ht="15.75">
      <c r="E617" s="16"/>
    </row>
    <row r="618" s="4" customFormat="1" ht="15.75">
      <c r="E618" s="16"/>
    </row>
    <row r="619" s="4" customFormat="1" ht="15.75">
      <c r="E619" s="16"/>
    </row>
    <row r="620" s="4" customFormat="1" ht="15.75">
      <c r="E620" s="16"/>
    </row>
    <row r="621" s="4" customFormat="1" ht="15.75">
      <c r="E621" s="16"/>
    </row>
    <row r="622" s="4" customFormat="1" ht="15.75">
      <c r="E622" s="16"/>
    </row>
    <row r="623" s="4" customFormat="1" ht="15.75">
      <c r="E623" s="16"/>
    </row>
    <row r="624" s="4" customFormat="1" ht="15.75">
      <c r="E624" s="16"/>
    </row>
    <row r="625" s="4" customFormat="1" ht="15.75">
      <c r="E625" s="16"/>
    </row>
    <row r="626" s="4" customFormat="1" ht="15.75">
      <c r="E626" s="16"/>
    </row>
    <row r="627" s="4" customFormat="1" ht="15.75">
      <c r="E627" s="16"/>
    </row>
    <row r="628" s="4" customFormat="1" ht="15.75">
      <c r="E628" s="16"/>
    </row>
    <row r="629" s="4" customFormat="1" ht="15.75">
      <c r="E629" s="16"/>
    </row>
    <row r="630" s="4" customFormat="1" ht="15.75">
      <c r="E630" s="16"/>
    </row>
    <row r="631" s="4" customFormat="1" ht="15.75">
      <c r="E631" s="16"/>
    </row>
    <row r="632" s="4" customFormat="1" ht="15.75">
      <c r="E632" s="16"/>
    </row>
    <row r="633" s="4" customFormat="1" ht="15.75">
      <c r="E633" s="16"/>
    </row>
    <row r="634" s="4" customFormat="1" ht="15.75">
      <c r="E634" s="16"/>
    </row>
    <row r="635" s="4" customFormat="1" ht="15.75">
      <c r="E635" s="16"/>
    </row>
    <row r="636" s="4" customFormat="1" ht="15.75">
      <c r="E636" s="16"/>
    </row>
    <row r="637" s="4" customFormat="1" ht="15.75">
      <c r="E637" s="16"/>
    </row>
    <row r="638" s="4" customFormat="1" ht="15.75">
      <c r="E638" s="16"/>
    </row>
    <row r="639" s="4" customFormat="1" ht="15.75">
      <c r="E639" s="16"/>
    </row>
    <row r="640" s="4" customFormat="1" ht="15.75">
      <c r="E640" s="16"/>
    </row>
    <row r="641" s="4" customFormat="1" ht="15.75">
      <c r="E641" s="16"/>
    </row>
    <row r="642" s="4" customFormat="1" ht="15.75">
      <c r="E642" s="16"/>
    </row>
    <row r="643" s="4" customFormat="1" ht="15.75">
      <c r="E643" s="16"/>
    </row>
    <row r="644" s="4" customFormat="1" ht="15.75">
      <c r="E644" s="16"/>
    </row>
    <row r="645" s="4" customFormat="1" ht="15.75">
      <c r="E645" s="16"/>
    </row>
    <row r="646" s="4" customFormat="1" ht="15.75">
      <c r="E646" s="16"/>
    </row>
    <row r="647" s="4" customFormat="1" ht="15.75">
      <c r="E647" s="16"/>
    </row>
    <row r="648" s="4" customFormat="1" ht="15.75">
      <c r="E648" s="16"/>
    </row>
    <row r="649" s="4" customFormat="1" ht="15.75">
      <c r="E649" s="16"/>
    </row>
    <row r="650" s="4" customFormat="1" ht="15.75">
      <c r="E650" s="16"/>
    </row>
    <row r="651" s="4" customFormat="1" ht="15.75">
      <c r="E651" s="16"/>
    </row>
    <row r="652" s="4" customFormat="1" ht="15.75">
      <c r="E652" s="16"/>
    </row>
    <row r="653" s="4" customFormat="1" ht="15.75">
      <c r="E653" s="16"/>
    </row>
    <row r="654" s="4" customFormat="1" ht="15.75">
      <c r="E654" s="16"/>
    </row>
    <row r="655" s="4" customFormat="1" ht="15.75">
      <c r="E655" s="16"/>
    </row>
    <row r="656" s="4" customFormat="1" ht="15.75">
      <c r="E656" s="16"/>
    </row>
    <row r="657" s="4" customFormat="1" ht="15.75">
      <c r="E657" s="16"/>
    </row>
    <row r="658" s="4" customFormat="1" ht="15.75">
      <c r="E658" s="16"/>
    </row>
    <row r="659" s="4" customFormat="1" ht="15.75">
      <c r="E659" s="16"/>
    </row>
    <row r="660" s="4" customFormat="1" ht="15.75">
      <c r="E660" s="16"/>
    </row>
    <row r="661" s="4" customFormat="1" ht="15.75">
      <c r="E661" s="16"/>
    </row>
    <row r="662" s="4" customFormat="1" ht="15.75">
      <c r="E662" s="16"/>
    </row>
    <row r="663" s="4" customFormat="1" ht="15.75">
      <c r="E663" s="16"/>
    </row>
    <row r="664" s="4" customFormat="1" ht="15.75">
      <c r="E664" s="16"/>
    </row>
    <row r="665" s="4" customFormat="1" ht="15.75">
      <c r="E665" s="16"/>
    </row>
    <row r="666" s="4" customFormat="1" ht="15.75">
      <c r="E666" s="16"/>
    </row>
    <row r="667" s="4" customFormat="1" ht="15.75">
      <c r="E667" s="16"/>
    </row>
    <row r="668" s="4" customFormat="1" ht="15.75">
      <c r="E668" s="16"/>
    </row>
    <row r="669" s="4" customFormat="1" ht="15.75">
      <c r="E669" s="16"/>
    </row>
    <row r="670" s="4" customFormat="1" ht="15.75">
      <c r="E670" s="16"/>
    </row>
    <row r="671" s="4" customFormat="1" ht="15.75">
      <c r="E671" s="16"/>
    </row>
    <row r="672" s="4" customFormat="1" ht="15.75">
      <c r="E672" s="16"/>
    </row>
    <row r="673" s="4" customFormat="1" ht="15.75">
      <c r="E673" s="16"/>
    </row>
    <row r="674" s="4" customFormat="1" ht="15.75">
      <c r="E674" s="16"/>
    </row>
    <row r="675" s="4" customFormat="1" ht="15.75">
      <c r="E675" s="16"/>
    </row>
    <row r="676" s="4" customFormat="1" ht="15.75">
      <c r="E676" s="16"/>
    </row>
    <row r="677" s="4" customFormat="1" ht="15.75">
      <c r="E677" s="16"/>
    </row>
    <row r="678" s="4" customFormat="1" ht="15.75">
      <c r="E678" s="16"/>
    </row>
    <row r="679" s="4" customFormat="1" ht="15.75">
      <c r="E679" s="16"/>
    </row>
    <row r="680" s="4" customFormat="1" ht="15.75">
      <c r="E680" s="16"/>
    </row>
    <row r="681" s="4" customFormat="1" ht="15.75">
      <c r="E681" s="16"/>
    </row>
    <row r="682" s="4" customFormat="1" ht="15.75">
      <c r="E682" s="16"/>
    </row>
    <row r="683" s="4" customFormat="1" ht="15.75">
      <c r="E683" s="16"/>
    </row>
    <row r="684" s="4" customFormat="1" ht="15.75">
      <c r="E684" s="16"/>
    </row>
    <row r="685" s="4" customFormat="1" ht="15.75">
      <c r="E685" s="16"/>
    </row>
    <row r="686" s="4" customFormat="1" ht="15.75">
      <c r="E686" s="16"/>
    </row>
    <row r="687" s="4" customFormat="1" ht="15.75">
      <c r="E687" s="16"/>
    </row>
    <row r="688" s="4" customFormat="1" ht="15.75">
      <c r="E688" s="16"/>
    </row>
    <row r="689" s="4" customFormat="1" ht="15.75">
      <c r="E689" s="16"/>
    </row>
    <row r="690" s="4" customFormat="1" ht="15.75">
      <c r="E690" s="16"/>
    </row>
    <row r="691" s="4" customFormat="1" ht="15.75">
      <c r="E691" s="16"/>
    </row>
    <row r="692" s="4" customFormat="1" ht="15.75">
      <c r="E692" s="16"/>
    </row>
    <row r="693" s="4" customFormat="1" ht="15.75">
      <c r="E693" s="16"/>
    </row>
    <row r="694" s="4" customFormat="1" ht="15.75">
      <c r="E694" s="16"/>
    </row>
    <row r="695" s="4" customFormat="1" ht="15.75">
      <c r="E695" s="16"/>
    </row>
    <row r="696" s="4" customFormat="1" ht="15.75">
      <c r="E696" s="16"/>
    </row>
    <row r="697" s="4" customFormat="1" ht="15.75">
      <c r="E697" s="16"/>
    </row>
    <row r="698" s="4" customFormat="1" ht="15.75">
      <c r="E698" s="16"/>
    </row>
    <row r="699" s="4" customFormat="1" ht="15.75">
      <c r="E699" s="16"/>
    </row>
    <row r="700" s="4" customFormat="1" ht="15.75">
      <c r="E700" s="16"/>
    </row>
    <row r="701" s="4" customFormat="1" ht="15.75">
      <c r="E701" s="16"/>
    </row>
    <row r="702" s="4" customFormat="1" ht="15.75">
      <c r="E702" s="16"/>
    </row>
    <row r="703" s="4" customFormat="1" ht="15.75">
      <c r="E703" s="16"/>
    </row>
    <row r="704" s="4" customFormat="1" ht="15.75">
      <c r="E704" s="16"/>
    </row>
    <row r="705" s="4" customFormat="1" ht="15.75">
      <c r="E705" s="16"/>
    </row>
    <row r="706" s="4" customFormat="1" ht="15.75">
      <c r="E706" s="16"/>
    </row>
    <row r="707" s="4" customFormat="1" ht="15.75">
      <c r="E707" s="16"/>
    </row>
    <row r="708" s="4" customFormat="1" ht="15.75">
      <c r="E708" s="16"/>
    </row>
    <row r="709" s="4" customFormat="1" ht="15.75">
      <c r="E709" s="16"/>
    </row>
    <row r="710" s="4" customFormat="1" ht="15.75">
      <c r="E710" s="16"/>
    </row>
    <row r="711" s="4" customFormat="1" ht="15.75">
      <c r="E711" s="16"/>
    </row>
    <row r="712" s="4" customFormat="1" ht="15.75">
      <c r="E712" s="16"/>
    </row>
    <row r="713" s="4" customFormat="1" ht="15.75">
      <c r="E713" s="16"/>
    </row>
    <row r="714" s="4" customFormat="1" ht="15.75">
      <c r="E714" s="16"/>
    </row>
    <row r="715" s="4" customFormat="1" ht="15.75">
      <c r="E715" s="16"/>
    </row>
    <row r="716" s="4" customFormat="1" ht="15.75">
      <c r="E716" s="16"/>
    </row>
    <row r="717" s="4" customFormat="1" ht="15.75">
      <c r="E717" s="16"/>
    </row>
    <row r="718" s="4" customFormat="1" ht="15.75">
      <c r="E718" s="16"/>
    </row>
    <row r="719" s="4" customFormat="1" ht="15.75">
      <c r="E719" s="16"/>
    </row>
    <row r="720" s="4" customFormat="1" ht="15.75">
      <c r="E720" s="16"/>
    </row>
    <row r="721" s="4" customFormat="1" ht="15.75">
      <c r="E721" s="16"/>
    </row>
    <row r="722" s="4" customFormat="1" ht="15.75">
      <c r="E722" s="16"/>
    </row>
    <row r="723" s="4" customFormat="1" ht="15.75">
      <c r="E723" s="16"/>
    </row>
    <row r="724" s="4" customFormat="1" ht="15.75">
      <c r="E724" s="16"/>
    </row>
    <row r="725" s="4" customFormat="1" ht="15.75">
      <c r="E725" s="16"/>
    </row>
    <row r="726" s="4" customFormat="1" ht="15.75">
      <c r="E726" s="16"/>
    </row>
    <row r="727" s="4" customFormat="1" ht="15.75">
      <c r="E727" s="16"/>
    </row>
    <row r="728" s="4" customFormat="1" ht="15.75">
      <c r="E728" s="16"/>
    </row>
    <row r="729" s="4" customFormat="1" ht="15.75">
      <c r="E729" s="16"/>
    </row>
    <row r="730" s="4" customFormat="1" ht="15.75">
      <c r="E730" s="16"/>
    </row>
    <row r="731" s="4" customFormat="1" ht="15.75">
      <c r="E731" s="16"/>
    </row>
    <row r="732" s="4" customFormat="1" ht="15.75">
      <c r="E732" s="16"/>
    </row>
    <row r="733" s="4" customFormat="1" ht="15.75">
      <c r="E733" s="16"/>
    </row>
    <row r="734" s="4" customFormat="1" ht="15.75">
      <c r="E734" s="16"/>
    </row>
    <row r="735" s="4" customFormat="1" ht="15.75">
      <c r="E735" s="16"/>
    </row>
    <row r="736" s="4" customFormat="1" ht="15.75">
      <c r="E736" s="16"/>
    </row>
    <row r="737" s="4" customFormat="1" ht="15.75">
      <c r="E737" s="16"/>
    </row>
    <row r="738" s="4" customFormat="1" ht="15.75">
      <c r="E738" s="16"/>
    </row>
    <row r="739" s="4" customFormat="1" ht="15.75">
      <c r="E739" s="16"/>
    </row>
    <row r="740" s="4" customFormat="1" ht="15.75">
      <c r="E740" s="16"/>
    </row>
    <row r="741" s="4" customFormat="1" ht="15.75">
      <c r="E741" s="16"/>
    </row>
    <row r="742" s="4" customFormat="1" ht="15.75">
      <c r="E742" s="16"/>
    </row>
    <row r="743" s="4" customFormat="1" ht="15.75">
      <c r="E743" s="16"/>
    </row>
    <row r="744" s="4" customFormat="1" ht="15.75">
      <c r="E744" s="16"/>
    </row>
    <row r="745" s="4" customFormat="1" ht="15.75">
      <c r="E745" s="16"/>
    </row>
    <row r="746" s="4" customFormat="1" ht="15.75">
      <c r="E746" s="16"/>
    </row>
    <row r="747" s="4" customFormat="1" ht="15.75">
      <c r="E747" s="16"/>
    </row>
    <row r="748" s="4" customFormat="1" ht="15.75">
      <c r="E748" s="16"/>
    </row>
    <row r="749" s="4" customFormat="1" ht="15.75">
      <c r="E749" s="16"/>
    </row>
    <row r="750" s="4" customFormat="1" ht="15.75">
      <c r="E750" s="16"/>
    </row>
    <row r="751" s="4" customFormat="1" ht="15.75">
      <c r="E751" s="16"/>
    </row>
    <row r="752" s="4" customFormat="1" ht="15.75">
      <c r="E752" s="16"/>
    </row>
    <row r="753" s="4" customFormat="1" ht="15.75">
      <c r="E753" s="16"/>
    </row>
    <row r="754" s="4" customFormat="1" ht="15.75">
      <c r="E754" s="16"/>
    </row>
    <row r="755" s="4" customFormat="1" ht="15.75">
      <c r="E755" s="16"/>
    </row>
    <row r="756" s="4" customFormat="1" ht="15.75">
      <c r="E756" s="16"/>
    </row>
    <row r="757" s="4" customFormat="1" ht="15.75">
      <c r="E757" s="16"/>
    </row>
    <row r="758" s="4" customFormat="1" ht="15.75">
      <c r="E758" s="16"/>
    </row>
    <row r="759" s="4" customFormat="1" ht="15.75">
      <c r="E759" s="16"/>
    </row>
    <row r="760" s="4" customFormat="1" ht="15.75">
      <c r="E760" s="16"/>
    </row>
    <row r="761" s="4" customFormat="1" ht="15.75">
      <c r="E761" s="16"/>
    </row>
    <row r="762" s="4" customFormat="1" ht="15.75">
      <c r="E762" s="16"/>
    </row>
    <row r="763" s="4" customFormat="1" ht="15.75">
      <c r="E763" s="16"/>
    </row>
    <row r="764" s="4" customFormat="1" ht="15.75">
      <c r="E764" s="16"/>
    </row>
    <row r="765" s="4" customFormat="1" ht="15.75">
      <c r="E765" s="16"/>
    </row>
    <row r="766" s="4" customFormat="1" ht="15.75">
      <c r="E766" s="16"/>
    </row>
    <row r="767" s="4" customFormat="1" ht="15.75">
      <c r="E767" s="16"/>
    </row>
    <row r="768" s="4" customFormat="1" ht="15.75">
      <c r="E768" s="16"/>
    </row>
    <row r="769" s="4" customFormat="1" ht="15.75">
      <c r="E769" s="16"/>
    </row>
    <row r="770" s="4" customFormat="1" ht="15.75">
      <c r="E770" s="16"/>
    </row>
    <row r="771" s="4" customFormat="1" ht="15.75">
      <c r="E771" s="16"/>
    </row>
    <row r="772" s="4" customFormat="1" ht="15.75">
      <c r="E772" s="16"/>
    </row>
    <row r="773" s="4" customFormat="1" ht="15.75">
      <c r="E773" s="16"/>
    </row>
    <row r="774" s="4" customFormat="1" ht="15.75">
      <c r="E774" s="16"/>
    </row>
    <row r="775" s="4" customFormat="1" ht="15.75">
      <c r="E775" s="16"/>
    </row>
    <row r="776" s="4" customFormat="1" ht="15.75">
      <c r="E776" s="16"/>
    </row>
    <row r="777" s="4" customFormat="1" ht="15.75">
      <c r="E777" s="16"/>
    </row>
    <row r="778" s="4" customFormat="1" ht="15.75">
      <c r="E778" s="16"/>
    </row>
    <row r="779" s="4" customFormat="1" ht="15.75">
      <c r="E779" s="16"/>
    </row>
    <row r="780" s="4" customFormat="1" ht="15.75">
      <c r="E780" s="16"/>
    </row>
    <row r="781" s="4" customFormat="1" ht="15.75">
      <c r="E781" s="16"/>
    </row>
    <row r="782" s="4" customFormat="1" ht="15.75">
      <c r="E782" s="16"/>
    </row>
    <row r="783" s="4" customFormat="1" ht="15.75">
      <c r="E783" s="16"/>
    </row>
    <row r="784" s="4" customFormat="1" ht="15.75">
      <c r="E784" s="16"/>
    </row>
    <row r="785" s="4" customFormat="1" ht="15.75">
      <c r="E785" s="16"/>
    </row>
    <row r="786" s="4" customFormat="1" ht="15.75">
      <c r="E786" s="16"/>
    </row>
    <row r="787" s="4" customFormat="1" ht="15.75">
      <c r="E787" s="16"/>
    </row>
    <row r="788" s="4" customFormat="1" ht="15.75">
      <c r="E788" s="16"/>
    </row>
    <row r="789" s="4" customFormat="1" ht="15.75">
      <c r="E789" s="16"/>
    </row>
    <row r="790" s="4" customFormat="1" ht="15.75">
      <c r="E790" s="16"/>
    </row>
    <row r="791" s="4" customFormat="1" ht="15.75">
      <c r="E791" s="16"/>
    </row>
    <row r="792" s="4" customFormat="1" ht="15.75">
      <c r="E792" s="16"/>
    </row>
    <row r="793" s="4" customFormat="1" ht="15.75">
      <c r="E793" s="16"/>
    </row>
    <row r="794" s="4" customFormat="1" ht="15.75">
      <c r="E794" s="16"/>
    </row>
    <row r="795" s="4" customFormat="1" ht="15.75">
      <c r="E795" s="16"/>
    </row>
    <row r="796" s="4" customFormat="1" ht="15.75">
      <c r="E796" s="16"/>
    </row>
    <row r="797" s="4" customFormat="1" ht="15.75">
      <c r="E797" s="16"/>
    </row>
    <row r="798" s="4" customFormat="1" ht="15.75">
      <c r="E798" s="16"/>
    </row>
    <row r="799" s="4" customFormat="1" ht="15.75">
      <c r="E799" s="16"/>
    </row>
    <row r="800" s="4" customFormat="1" ht="15.75">
      <c r="E800" s="16"/>
    </row>
    <row r="801" s="4" customFormat="1" ht="15.75">
      <c r="E801" s="16"/>
    </row>
    <row r="802" s="4" customFormat="1" ht="15.75">
      <c r="E802" s="16"/>
    </row>
    <row r="803" s="4" customFormat="1" ht="15.75">
      <c r="E803" s="16"/>
    </row>
    <row r="804" s="4" customFormat="1" ht="15.75">
      <c r="E804" s="16"/>
    </row>
    <row r="805" s="4" customFormat="1" ht="15.75">
      <c r="E805" s="16"/>
    </row>
    <row r="806" s="4" customFormat="1" ht="15.75">
      <c r="E806" s="16"/>
    </row>
    <row r="807" s="4" customFormat="1" ht="15.75">
      <c r="E807" s="16"/>
    </row>
    <row r="808" s="4" customFormat="1" ht="15.75">
      <c r="E808" s="16"/>
    </row>
    <row r="809" s="4" customFormat="1" ht="15.75">
      <c r="E809" s="16"/>
    </row>
    <row r="810" s="4" customFormat="1" ht="15.75">
      <c r="E810" s="16"/>
    </row>
    <row r="811" s="4" customFormat="1" ht="15.75">
      <c r="E811" s="16"/>
    </row>
    <row r="812" s="4" customFormat="1" ht="15.75">
      <c r="E812" s="16"/>
    </row>
    <row r="813" s="4" customFormat="1" ht="15.75">
      <c r="E813" s="16"/>
    </row>
    <row r="814" s="4" customFormat="1" ht="15.75">
      <c r="E814" s="16"/>
    </row>
    <row r="815" s="4" customFormat="1" ht="15.75">
      <c r="E815" s="16"/>
    </row>
    <row r="816" s="4" customFormat="1" ht="15.75">
      <c r="E816" s="16"/>
    </row>
    <row r="817" s="4" customFormat="1" ht="15.75">
      <c r="E817" s="16"/>
    </row>
    <row r="818" s="4" customFormat="1" ht="15.75">
      <c r="E818" s="16"/>
    </row>
    <row r="819" s="4" customFormat="1" ht="15.75">
      <c r="E819" s="16"/>
    </row>
    <row r="820" s="4" customFormat="1" ht="15.75">
      <c r="E820" s="16"/>
    </row>
    <row r="821" s="4" customFormat="1" ht="15.75">
      <c r="E821" s="16"/>
    </row>
    <row r="822" s="4" customFormat="1" ht="15.75">
      <c r="E822" s="16"/>
    </row>
    <row r="823" s="4" customFormat="1" ht="15.75">
      <c r="E823" s="16"/>
    </row>
    <row r="824" s="4" customFormat="1" ht="15.75">
      <c r="E824" s="16"/>
    </row>
    <row r="825" s="4" customFormat="1" ht="15.75">
      <c r="E825" s="16"/>
    </row>
    <row r="826" s="4" customFormat="1" ht="15.75">
      <c r="E826" s="16"/>
    </row>
    <row r="827" s="4" customFormat="1" ht="15.75">
      <c r="E827" s="16"/>
    </row>
    <row r="828" s="4" customFormat="1" ht="15.75">
      <c r="E828" s="16"/>
    </row>
    <row r="829" s="4" customFormat="1" ht="15.75">
      <c r="E829" s="16"/>
    </row>
    <row r="830" s="4" customFormat="1" ht="15.75">
      <c r="E830" s="16"/>
    </row>
    <row r="831" s="4" customFormat="1" ht="15.75">
      <c r="E831" s="16"/>
    </row>
    <row r="832" s="4" customFormat="1" ht="15.75">
      <c r="E832" s="16"/>
    </row>
    <row r="833" s="4" customFormat="1" ht="15.75">
      <c r="E833" s="16"/>
    </row>
    <row r="834" s="4" customFormat="1" ht="15.75">
      <c r="E834" s="16"/>
    </row>
    <row r="835" s="4" customFormat="1" ht="15.75">
      <c r="E835" s="16"/>
    </row>
    <row r="836" s="4" customFormat="1" ht="15.75">
      <c r="E836" s="16"/>
    </row>
    <row r="837" s="4" customFormat="1" ht="15.75">
      <c r="E837" s="16"/>
    </row>
    <row r="838" s="4" customFormat="1" ht="15.75">
      <c r="E838" s="16"/>
    </row>
    <row r="839" s="4" customFormat="1" ht="15.75">
      <c r="E839" s="16"/>
    </row>
    <row r="840" s="4" customFormat="1" ht="15.75">
      <c r="E840" s="16"/>
    </row>
    <row r="841" s="4" customFormat="1" ht="15.75">
      <c r="E841" s="16"/>
    </row>
    <row r="842" s="4" customFormat="1" ht="15.75">
      <c r="E842" s="16"/>
    </row>
    <row r="843" s="4" customFormat="1" ht="15.75">
      <c r="E843" s="16"/>
    </row>
    <row r="844" s="4" customFormat="1" ht="15.75">
      <c r="E844" s="16"/>
    </row>
    <row r="845" s="4" customFormat="1" ht="15.75">
      <c r="E845" s="16"/>
    </row>
    <row r="846" s="4" customFormat="1" ht="15.75">
      <c r="E846" s="16"/>
    </row>
    <row r="847" s="4" customFormat="1" ht="15.75">
      <c r="E847" s="16"/>
    </row>
    <row r="848" s="4" customFormat="1" ht="15.75">
      <c r="E848" s="16"/>
    </row>
    <row r="849" s="4" customFormat="1" ht="15.75">
      <c r="E849" s="16"/>
    </row>
    <row r="850" s="4" customFormat="1" ht="15.75">
      <c r="E850" s="16"/>
    </row>
    <row r="851" s="4" customFormat="1" ht="15.75">
      <c r="E851" s="16"/>
    </row>
    <row r="852" s="4" customFormat="1" ht="15.75">
      <c r="E852" s="16"/>
    </row>
    <row r="853" s="4" customFormat="1" ht="15.75">
      <c r="E853" s="16"/>
    </row>
    <row r="854" s="4" customFormat="1" ht="15.75">
      <c r="E854" s="16"/>
    </row>
    <row r="855" s="4" customFormat="1" ht="15.75">
      <c r="E855" s="16"/>
    </row>
    <row r="856" s="4" customFormat="1" ht="15.75">
      <c r="E856" s="16"/>
    </row>
    <row r="857" s="4" customFormat="1" ht="15.75">
      <c r="E857" s="16"/>
    </row>
    <row r="858" s="4" customFormat="1" ht="15.75">
      <c r="E858" s="16"/>
    </row>
    <row r="859" s="4" customFormat="1" ht="15.75">
      <c r="E859" s="16"/>
    </row>
    <row r="860" s="4" customFormat="1" ht="15.75">
      <c r="E860" s="16"/>
    </row>
    <row r="861" s="4" customFormat="1" ht="15.75">
      <c r="E861" s="16"/>
    </row>
    <row r="862" s="4" customFormat="1" ht="15.75">
      <c r="E862" s="16"/>
    </row>
    <row r="863" s="4" customFormat="1" ht="15.75">
      <c r="E863" s="16"/>
    </row>
    <row r="864" s="4" customFormat="1" ht="15.75">
      <c r="E864" s="16"/>
    </row>
    <row r="865" s="4" customFormat="1" ht="15.75">
      <c r="E865" s="16"/>
    </row>
    <row r="866" s="4" customFormat="1" ht="15.75">
      <c r="E866" s="16"/>
    </row>
    <row r="867" s="4" customFormat="1" ht="15.75">
      <c r="E867" s="16"/>
    </row>
    <row r="868" s="4" customFormat="1" ht="15.75">
      <c r="E868" s="16"/>
    </row>
    <row r="869" s="4" customFormat="1" ht="15.75">
      <c r="E869" s="16"/>
    </row>
    <row r="870" s="4" customFormat="1" ht="15.75">
      <c r="E870" s="16"/>
    </row>
    <row r="871" s="4" customFormat="1" ht="15.75">
      <c r="E871" s="16"/>
    </row>
    <row r="872" s="4" customFormat="1" ht="15.75">
      <c r="E872" s="16"/>
    </row>
    <row r="873" s="4" customFormat="1" ht="15.75">
      <c r="E873" s="16"/>
    </row>
    <row r="874" s="4" customFormat="1" ht="15.75">
      <c r="E874" s="16"/>
    </row>
    <row r="875" s="4" customFormat="1" ht="15.75">
      <c r="E875" s="16"/>
    </row>
    <row r="876" s="4" customFormat="1" ht="15.75">
      <c r="E876" s="16"/>
    </row>
    <row r="877" s="4" customFormat="1" ht="15.75">
      <c r="E877" s="16"/>
    </row>
    <row r="878" s="4" customFormat="1" ht="15.75">
      <c r="E878" s="16"/>
    </row>
    <row r="879" s="4" customFormat="1" ht="15.75">
      <c r="E879" s="16"/>
    </row>
    <row r="880" s="4" customFormat="1" ht="15.75">
      <c r="E880" s="16"/>
    </row>
    <row r="881" s="4" customFormat="1" ht="15.75">
      <c r="E881" s="16"/>
    </row>
    <row r="882" s="4" customFormat="1" ht="15.75">
      <c r="E882" s="16"/>
    </row>
    <row r="883" s="4" customFormat="1" ht="15.75">
      <c r="E883" s="16"/>
    </row>
    <row r="884" s="4" customFormat="1" ht="15.75">
      <c r="E884" s="16"/>
    </row>
    <row r="885" s="4" customFormat="1" ht="15.75">
      <c r="E885" s="16"/>
    </row>
    <row r="886" s="4" customFormat="1" ht="15.75">
      <c r="E886" s="16"/>
    </row>
    <row r="887" s="4" customFormat="1" ht="15.75">
      <c r="E887" s="16"/>
    </row>
    <row r="888" s="4" customFormat="1" ht="15.75">
      <c r="E888" s="16"/>
    </row>
    <row r="889" s="4" customFormat="1" ht="15.75">
      <c r="E889" s="16"/>
    </row>
    <row r="890" s="4" customFormat="1" ht="15.75">
      <c r="E890" s="16"/>
    </row>
    <row r="891" s="4" customFormat="1" ht="15.75">
      <c r="E891" s="16"/>
    </row>
    <row r="892" s="4" customFormat="1" ht="15.75">
      <c r="E892" s="16"/>
    </row>
    <row r="893" s="4" customFormat="1" ht="15.75">
      <c r="E893" s="16"/>
    </row>
    <row r="894" s="4" customFormat="1" ht="15.75">
      <c r="E894" s="16"/>
    </row>
    <row r="895" s="4" customFormat="1" ht="15.75">
      <c r="E895" s="16"/>
    </row>
    <row r="896" s="4" customFormat="1" ht="15.75">
      <c r="E896" s="16"/>
    </row>
    <row r="897" s="4" customFormat="1" ht="15.75">
      <c r="E897" s="16"/>
    </row>
    <row r="898" s="4" customFormat="1" ht="15.75">
      <c r="E898" s="16"/>
    </row>
    <row r="899" s="4" customFormat="1" ht="15.75">
      <c r="E899" s="16"/>
    </row>
    <row r="900" s="4" customFormat="1" ht="15.75">
      <c r="E900" s="16"/>
    </row>
    <row r="901" s="4" customFormat="1" ht="15.75">
      <c r="E901" s="16"/>
    </row>
    <row r="902" s="4" customFormat="1" ht="15.75">
      <c r="E902" s="16"/>
    </row>
    <row r="903" s="4" customFormat="1" ht="15.75">
      <c r="E903" s="16"/>
    </row>
    <row r="904" s="4" customFormat="1" ht="15.75">
      <c r="E904" s="16"/>
    </row>
    <row r="905" s="4" customFormat="1" ht="15.75">
      <c r="E905" s="16"/>
    </row>
    <row r="906" s="4" customFormat="1" ht="15.75">
      <c r="E906" s="16"/>
    </row>
    <row r="907" s="4" customFormat="1" ht="15.75">
      <c r="E907" s="16"/>
    </row>
    <row r="908" s="4" customFormat="1" ht="15.75">
      <c r="E908" s="16"/>
    </row>
    <row r="909" s="4" customFormat="1" ht="15.75">
      <c r="E909" s="16"/>
    </row>
    <row r="910" s="4" customFormat="1" ht="15.75">
      <c r="E910" s="16"/>
    </row>
    <row r="911" s="4" customFormat="1" ht="15.75">
      <c r="E911" s="16"/>
    </row>
    <row r="912" s="4" customFormat="1" ht="15.75">
      <c r="E912" s="16"/>
    </row>
    <row r="913" s="4" customFormat="1" ht="15.75">
      <c r="E913" s="16"/>
    </row>
    <row r="914" s="4" customFormat="1" ht="15.75">
      <c r="E914" s="16"/>
    </row>
    <row r="915" s="4" customFormat="1" ht="15.75">
      <c r="E915" s="16"/>
    </row>
    <row r="916" s="4" customFormat="1" ht="15.75">
      <c r="E916" s="16"/>
    </row>
    <row r="917" s="4" customFormat="1" ht="15.75">
      <c r="E917" s="16"/>
    </row>
    <row r="918" s="4" customFormat="1" ht="15.75">
      <c r="E918" s="16"/>
    </row>
    <row r="919" s="4" customFormat="1" ht="15.75">
      <c r="E919" s="16"/>
    </row>
    <row r="920" s="4" customFormat="1" ht="15.75">
      <c r="E920" s="16"/>
    </row>
    <row r="921" s="4" customFormat="1" ht="15.75">
      <c r="E921" s="16"/>
    </row>
    <row r="922" s="4" customFormat="1" ht="15.75">
      <c r="E922" s="16"/>
    </row>
    <row r="923" s="4" customFormat="1" ht="15.75">
      <c r="E923" s="16"/>
    </row>
    <row r="924" s="4" customFormat="1" ht="15.75">
      <c r="E924" s="16"/>
    </row>
    <row r="925" s="4" customFormat="1" ht="15.75">
      <c r="E925" s="16"/>
    </row>
    <row r="926" s="4" customFormat="1" ht="15.75">
      <c r="E926" s="16"/>
    </row>
    <row r="927" s="4" customFormat="1" ht="15.75">
      <c r="E927" s="16"/>
    </row>
    <row r="928" s="4" customFormat="1" ht="15.75">
      <c r="E928" s="16"/>
    </row>
    <row r="929" s="4" customFormat="1" ht="15.75">
      <c r="E929" s="16"/>
    </row>
    <row r="930" s="4" customFormat="1" ht="15.75">
      <c r="E930" s="16"/>
    </row>
    <row r="931" s="4" customFormat="1" ht="15.75">
      <c r="E931" s="16"/>
    </row>
    <row r="932" s="4" customFormat="1" ht="15.75">
      <c r="E932" s="16"/>
    </row>
    <row r="933" s="4" customFormat="1" ht="15.75">
      <c r="E933" s="16"/>
    </row>
    <row r="934" s="4" customFormat="1" ht="15.75">
      <c r="E934" s="16"/>
    </row>
    <row r="935" s="4" customFormat="1" ht="15.75">
      <c r="E935" s="16"/>
    </row>
    <row r="936" s="4" customFormat="1" ht="15.75">
      <c r="E936" s="16"/>
    </row>
    <row r="937" s="4" customFormat="1" ht="15.75">
      <c r="E937" s="16"/>
    </row>
    <row r="938" s="4" customFormat="1" ht="15.75">
      <c r="E938" s="16"/>
    </row>
    <row r="939" s="4" customFormat="1" ht="15.75">
      <c r="E939" s="16"/>
    </row>
    <row r="940" s="4" customFormat="1" ht="15.75">
      <c r="E940" s="16"/>
    </row>
    <row r="941" s="4" customFormat="1" ht="15.75">
      <c r="E941" s="16"/>
    </row>
    <row r="942" s="4" customFormat="1" ht="15.75">
      <c r="E942" s="16"/>
    </row>
    <row r="943" s="4" customFormat="1" ht="15.75">
      <c r="E943" s="16"/>
    </row>
    <row r="944" s="4" customFormat="1" ht="15.75">
      <c r="E944" s="16"/>
    </row>
    <row r="945" s="4" customFormat="1" ht="15.75">
      <c r="E945" s="16"/>
    </row>
    <row r="946" s="4" customFormat="1" ht="15.75">
      <c r="E946" s="16"/>
    </row>
    <row r="947" s="4" customFormat="1" ht="15.75">
      <c r="E947" s="16"/>
    </row>
    <row r="948" s="4" customFormat="1" ht="15.75">
      <c r="E948" s="16"/>
    </row>
    <row r="949" s="4" customFormat="1" ht="15.75">
      <c r="E949" s="16"/>
    </row>
    <row r="950" s="4" customFormat="1" ht="15.75">
      <c r="E950" s="16"/>
    </row>
    <row r="951" s="4" customFormat="1" ht="15.75">
      <c r="E951" s="16"/>
    </row>
    <row r="952" s="4" customFormat="1" ht="15.75">
      <c r="E952" s="16"/>
    </row>
    <row r="953" s="4" customFormat="1" ht="15.75">
      <c r="E953" s="16"/>
    </row>
    <row r="954" s="4" customFormat="1" ht="15.75">
      <c r="E954" s="16"/>
    </row>
    <row r="955" s="4" customFormat="1" ht="15.75">
      <c r="E955" s="16"/>
    </row>
    <row r="956" s="4" customFormat="1" ht="15.75">
      <c r="E956" s="16"/>
    </row>
    <row r="957" s="4" customFormat="1" ht="15.75">
      <c r="E957" s="16"/>
    </row>
    <row r="958" s="4" customFormat="1" ht="15.75">
      <c r="E958" s="16"/>
    </row>
    <row r="959" s="4" customFormat="1" ht="15.75">
      <c r="E959" s="16"/>
    </row>
    <row r="960" s="4" customFormat="1" ht="15.75">
      <c r="E960" s="16"/>
    </row>
    <row r="961" s="4" customFormat="1" ht="15.75">
      <c r="E961" s="16"/>
    </row>
    <row r="962" s="4" customFormat="1" ht="15.75">
      <c r="E962" s="16"/>
    </row>
    <row r="963" s="4" customFormat="1" ht="15.75">
      <c r="E963" s="16"/>
    </row>
    <row r="964" s="4" customFormat="1" ht="15.75">
      <c r="E964" s="16"/>
    </row>
    <row r="965" s="4" customFormat="1" ht="15.75">
      <c r="E965" s="16"/>
    </row>
    <row r="966" s="4" customFormat="1" ht="15.75">
      <c r="E966" s="16"/>
    </row>
    <row r="967" s="4" customFormat="1" ht="15.75">
      <c r="E967" s="16"/>
    </row>
    <row r="968" s="4" customFormat="1" ht="15.75">
      <c r="E968" s="16"/>
    </row>
    <row r="969" s="4" customFormat="1" ht="15.75">
      <c r="E969" s="16"/>
    </row>
    <row r="970" s="4" customFormat="1" ht="15.75">
      <c r="E970" s="16"/>
    </row>
    <row r="971" s="4" customFormat="1" ht="15.75">
      <c r="E971" s="16"/>
    </row>
    <row r="972" s="4" customFormat="1" ht="15.75">
      <c r="E972" s="16"/>
    </row>
    <row r="973" s="4" customFormat="1" ht="15.75">
      <c r="E973" s="16"/>
    </row>
    <row r="974" s="4" customFormat="1" ht="15.75">
      <c r="E974" s="16"/>
    </row>
    <row r="975" s="4" customFormat="1" ht="15.75">
      <c r="E975" s="16"/>
    </row>
    <row r="976" s="4" customFormat="1" ht="15.75">
      <c r="E976" s="16"/>
    </row>
    <row r="977" s="4" customFormat="1" ht="15.75">
      <c r="E977" s="16"/>
    </row>
    <row r="978" s="4" customFormat="1" ht="15.75">
      <c r="E978" s="16"/>
    </row>
    <row r="979" s="4" customFormat="1" ht="15.75">
      <c r="E979" s="16"/>
    </row>
    <row r="980" s="4" customFormat="1" ht="15.75">
      <c r="E980" s="16"/>
    </row>
    <row r="981" s="4" customFormat="1" ht="15.75">
      <c r="E981" s="16"/>
    </row>
    <row r="982" s="4" customFormat="1" ht="15.75">
      <c r="E982" s="16"/>
    </row>
    <row r="983" s="4" customFormat="1" ht="15.75">
      <c r="E983" s="16"/>
    </row>
    <row r="984" s="4" customFormat="1" ht="15.75">
      <c r="E984" s="16"/>
    </row>
    <row r="985" s="4" customFormat="1" ht="15.75">
      <c r="E985" s="16"/>
    </row>
    <row r="986" s="4" customFormat="1" ht="15.75">
      <c r="E986" s="16"/>
    </row>
    <row r="987" s="4" customFormat="1" ht="15.75">
      <c r="E987" s="16"/>
    </row>
    <row r="988" s="4" customFormat="1" ht="15.75">
      <c r="E988" s="16"/>
    </row>
    <row r="989" s="4" customFormat="1" ht="15.75">
      <c r="E989" s="16"/>
    </row>
    <row r="990" s="4" customFormat="1" ht="15.75">
      <c r="E990" s="16"/>
    </row>
    <row r="991" s="4" customFormat="1" ht="15.75">
      <c r="E991" s="16"/>
    </row>
    <row r="992" s="4" customFormat="1" ht="15.75">
      <c r="E992" s="16"/>
    </row>
    <row r="993" s="4" customFormat="1" ht="15.75">
      <c r="E993" s="16"/>
    </row>
    <row r="994" s="4" customFormat="1" ht="15.75">
      <c r="E994" s="16"/>
    </row>
    <row r="995" s="4" customFormat="1" ht="15.75">
      <c r="E995" s="16"/>
    </row>
    <row r="996" s="4" customFormat="1" ht="15.75">
      <c r="E996" s="16"/>
    </row>
    <row r="997" s="4" customFormat="1" ht="15.75">
      <c r="E997" s="16"/>
    </row>
    <row r="998" s="4" customFormat="1" ht="15.75">
      <c r="E998" s="16"/>
    </row>
    <row r="999" s="4" customFormat="1" ht="15.75">
      <c r="E999" s="16"/>
    </row>
    <row r="1000" s="4" customFormat="1" ht="15.75">
      <c r="E1000" s="16"/>
    </row>
    <row r="1001" s="4" customFormat="1" ht="15.75">
      <c r="E1001" s="16"/>
    </row>
    <row r="1002" s="4" customFormat="1" ht="15.75">
      <c r="E1002" s="16"/>
    </row>
    <row r="1003" s="4" customFormat="1" ht="15.75">
      <c r="E1003" s="16"/>
    </row>
    <row r="1004" s="4" customFormat="1" ht="15.75">
      <c r="E1004" s="16"/>
    </row>
    <row r="1005" s="4" customFormat="1" ht="15.75">
      <c r="E1005" s="16"/>
    </row>
    <row r="1006" s="4" customFormat="1" ht="15.75">
      <c r="E1006" s="16"/>
    </row>
    <row r="1007" s="4" customFormat="1" ht="15.75">
      <c r="E1007" s="16"/>
    </row>
    <row r="1008" s="4" customFormat="1" ht="15.75">
      <c r="E1008" s="16"/>
    </row>
    <row r="1009" s="4" customFormat="1" ht="15.75">
      <c r="E1009" s="16"/>
    </row>
    <row r="1010" s="4" customFormat="1" ht="15.75">
      <c r="E1010" s="16"/>
    </row>
    <row r="1011" s="4" customFormat="1" ht="15.75">
      <c r="E1011" s="16"/>
    </row>
    <row r="1012" s="4" customFormat="1" ht="15.75">
      <c r="E1012" s="16"/>
    </row>
    <row r="1013" s="4" customFormat="1" ht="15.75">
      <c r="E1013" s="16"/>
    </row>
    <row r="1014" s="4" customFormat="1" ht="15.75">
      <c r="E1014" s="16"/>
    </row>
    <row r="1015" s="4" customFormat="1" ht="15.75">
      <c r="E1015" s="16"/>
    </row>
    <row r="1016" s="4" customFormat="1" ht="15.75">
      <c r="E1016" s="16"/>
    </row>
    <row r="1017" s="4" customFormat="1" ht="15.75">
      <c r="E1017" s="16"/>
    </row>
    <row r="1018" s="4" customFormat="1" ht="15.75">
      <c r="E1018" s="16"/>
    </row>
    <row r="1019" s="4" customFormat="1" ht="15.75">
      <c r="E1019" s="16"/>
    </row>
    <row r="1020" s="4" customFormat="1" ht="15.75">
      <c r="E1020" s="16"/>
    </row>
    <row r="1021" s="4" customFormat="1" ht="15.75">
      <c r="E1021" s="16"/>
    </row>
    <row r="1022" s="4" customFormat="1" ht="15.75">
      <c r="E1022" s="16"/>
    </row>
    <row r="1023" s="4" customFormat="1" ht="15.75">
      <c r="E1023" s="16"/>
    </row>
    <row r="1024" s="4" customFormat="1" ht="15.75">
      <c r="E1024" s="16"/>
    </row>
    <row r="1025" s="4" customFormat="1" ht="15.75">
      <c r="E1025" s="16"/>
    </row>
    <row r="1026" s="4" customFormat="1" ht="15.75">
      <c r="E1026" s="16"/>
    </row>
    <row r="1027" s="4" customFormat="1" ht="15.75">
      <c r="E1027" s="16"/>
    </row>
    <row r="1028" s="4" customFormat="1" ht="15.75">
      <c r="E1028" s="16"/>
    </row>
    <row r="1029" s="4" customFormat="1" ht="15.75">
      <c r="E1029" s="16"/>
    </row>
    <row r="1030" s="4" customFormat="1" ht="15.75">
      <c r="E1030" s="16"/>
    </row>
    <row r="1031" s="4" customFormat="1" ht="15.75">
      <c r="E1031" s="16"/>
    </row>
    <row r="1032" s="4" customFormat="1" ht="15.75">
      <c r="E1032" s="16"/>
    </row>
    <row r="1033" s="4" customFormat="1" ht="15.75">
      <c r="E1033" s="16"/>
    </row>
    <row r="1034" s="4" customFormat="1" ht="15.75">
      <c r="E1034" s="16"/>
    </row>
    <row r="1035" s="4" customFormat="1" ht="15.75">
      <c r="E1035" s="16"/>
    </row>
    <row r="1036" s="4" customFormat="1" ht="15.75">
      <c r="E1036" s="16"/>
    </row>
    <row r="1037" s="4" customFormat="1" ht="15.75">
      <c r="E1037" s="16"/>
    </row>
    <row r="1038" s="4" customFormat="1" ht="15.75">
      <c r="E1038" s="16"/>
    </row>
    <row r="1039" s="4" customFormat="1" ht="15.75">
      <c r="E1039" s="16"/>
    </row>
    <row r="1040" s="4" customFormat="1" ht="15.75">
      <c r="E1040" s="16"/>
    </row>
    <row r="1041" s="4" customFormat="1" ht="15.75">
      <c r="E1041" s="16"/>
    </row>
    <row r="1042" s="4" customFormat="1" ht="15.75">
      <c r="E1042" s="16"/>
    </row>
    <row r="1043" s="4" customFormat="1" ht="15.75">
      <c r="E1043" s="16"/>
    </row>
    <row r="1044" s="4" customFormat="1" ht="15.75">
      <c r="E1044" s="16"/>
    </row>
    <row r="1045" s="4" customFormat="1" ht="15.75">
      <c r="E1045" s="16"/>
    </row>
    <row r="1046" s="4" customFormat="1" ht="15.75">
      <c r="E1046" s="16"/>
    </row>
    <row r="1047" s="4" customFormat="1" ht="15.75">
      <c r="E1047" s="16"/>
    </row>
    <row r="1048" s="4" customFormat="1" ht="15.75">
      <c r="E1048" s="16"/>
    </row>
    <row r="1049" s="4" customFormat="1" ht="15.75">
      <c r="E1049" s="16"/>
    </row>
    <row r="1050" s="4" customFormat="1" ht="15.75">
      <c r="E1050" s="16"/>
    </row>
    <row r="1051" s="4" customFormat="1" ht="15.75">
      <c r="E1051" s="16"/>
    </row>
    <row r="1052" s="4" customFormat="1" ht="15.75">
      <c r="E1052" s="16"/>
    </row>
    <row r="1053" s="4" customFormat="1" ht="15.75">
      <c r="E1053" s="16"/>
    </row>
    <row r="1054" s="4" customFormat="1" ht="15.75">
      <c r="E1054" s="16"/>
    </row>
    <row r="1055" s="4" customFormat="1" ht="15.75">
      <c r="E1055" s="16"/>
    </row>
    <row r="1056" s="4" customFormat="1" ht="15.75">
      <c r="E1056" s="16"/>
    </row>
    <row r="1057" s="4" customFormat="1" ht="15.75">
      <c r="E1057" s="16"/>
    </row>
    <row r="1058" s="4" customFormat="1" ht="15.75">
      <c r="E1058" s="16"/>
    </row>
    <row r="1059" s="4" customFormat="1" ht="15.75">
      <c r="E1059" s="16"/>
    </row>
    <row r="1060" s="4" customFormat="1" ht="15.75">
      <c r="E1060" s="16"/>
    </row>
    <row r="1061" s="4" customFormat="1" ht="15.75">
      <c r="E1061" s="16"/>
    </row>
    <row r="1062" s="4" customFormat="1" ht="15.75">
      <c r="E1062" s="16"/>
    </row>
    <row r="1063" s="4" customFormat="1" ht="15.75">
      <c r="E1063" s="16"/>
    </row>
    <row r="1064" s="4" customFormat="1" ht="15.75">
      <c r="E1064" s="16"/>
    </row>
    <row r="1065" s="4" customFormat="1" ht="15.75">
      <c r="E1065" s="16"/>
    </row>
    <row r="1066" s="4" customFormat="1" ht="15.75">
      <c r="E1066" s="16"/>
    </row>
    <row r="1067" s="4" customFormat="1" ht="15.75">
      <c r="E1067" s="16"/>
    </row>
    <row r="1068" s="4" customFormat="1" ht="15.75">
      <c r="E1068" s="16"/>
    </row>
    <row r="1069" s="4" customFormat="1" ht="15.75">
      <c r="E1069" s="16"/>
    </row>
    <row r="1070" s="4" customFormat="1" ht="15.75">
      <c r="E1070" s="16"/>
    </row>
    <row r="1071" s="4" customFormat="1" ht="15.75">
      <c r="E1071" s="16"/>
    </row>
    <row r="1072" s="4" customFormat="1" ht="15.75">
      <c r="E1072" s="16"/>
    </row>
    <row r="1073" s="4" customFormat="1" ht="15.75">
      <c r="E1073" s="16"/>
    </row>
    <row r="1074" s="4" customFormat="1" ht="15.75">
      <c r="E1074" s="16"/>
    </row>
    <row r="1075" s="4" customFormat="1" ht="15.75">
      <c r="E1075" s="16"/>
    </row>
    <row r="1076" s="4" customFormat="1" ht="15.75">
      <c r="E1076" s="16"/>
    </row>
    <row r="1077" s="4" customFormat="1" ht="15.75">
      <c r="E1077" s="16"/>
    </row>
    <row r="1078" s="4" customFormat="1" ht="15.75">
      <c r="E1078" s="16"/>
    </row>
    <row r="1079" s="4" customFormat="1" ht="15.75">
      <c r="E1079" s="16"/>
    </row>
    <row r="1080" s="4" customFormat="1" ht="15.75">
      <c r="E1080" s="16"/>
    </row>
    <row r="1081" s="4" customFormat="1" ht="15.75">
      <c r="E1081" s="16"/>
    </row>
    <row r="1082" s="4" customFormat="1" ht="15.75">
      <c r="E1082" s="16"/>
    </row>
    <row r="1083" s="4" customFormat="1" ht="15.75">
      <c r="E1083" s="16"/>
    </row>
    <row r="1084" s="4" customFormat="1" ht="15.75">
      <c r="E1084" s="16"/>
    </row>
    <row r="1085" s="4" customFormat="1" ht="15.75">
      <c r="E1085" s="16"/>
    </row>
    <row r="1086" s="4" customFormat="1" ht="15.75">
      <c r="E1086" s="16"/>
    </row>
    <row r="1087" s="4" customFormat="1" ht="15.75">
      <c r="E1087" s="16"/>
    </row>
    <row r="1088" s="4" customFormat="1" ht="15.75">
      <c r="E1088" s="16"/>
    </row>
    <row r="1089" s="4" customFormat="1" ht="15.75">
      <c r="E1089" s="16"/>
    </row>
    <row r="1090" s="4" customFormat="1" ht="15.75">
      <c r="E1090" s="16"/>
    </row>
    <row r="1091" s="4" customFormat="1" ht="15.75">
      <c r="E1091" s="16"/>
    </row>
    <row r="1092" s="4" customFormat="1" ht="15.75">
      <c r="E1092" s="16"/>
    </row>
    <row r="1093" s="4" customFormat="1" ht="15.75">
      <c r="E1093" s="16"/>
    </row>
    <row r="1094" s="4" customFormat="1" ht="15.75">
      <c r="E1094" s="16"/>
    </row>
    <row r="1095" s="4" customFormat="1" ht="15.75">
      <c r="E1095" s="16"/>
    </row>
    <row r="1096" s="4" customFormat="1" ht="15.75">
      <c r="E1096" s="16"/>
    </row>
    <row r="1097" s="4" customFormat="1" ht="15.75">
      <c r="E1097" s="16"/>
    </row>
    <row r="1098" s="4" customFormat="1" ht="15.75">
      <c r="E1098" s="16"/>
    </row>
    <row r="1099" s="4" customFormat="1" ht="15.75">
      <c r="E1099" s="16"/>
    </row>
    <row r="1100" s="4" customFormat="1" ht="15.75">
      <c r="E1100" s="16"/>
    </row>
    <row r="1101" s="4" customFormat="1" ht="15.75">
      <c r="E1101" s="16"/>
    </row>
    <row r="1102" s="4" customFormat="1" ht="15.75">
      <c r="E1102" s="16"/>
    </row>
    <row r="1103" s="4" customFormat="1" ht="15.75">
      <c r="E1103" s="16"/>
    </row>
    <row r="1104" s="4" customFormat="1" ht="15.75">
      <c r="E1104" s="16"/>
    </row>
    <row r="1105" s="4" customFormat="1" ht="15.75">
      <c r="E1105" s="16"/>
    </row>
    <row r="1106" s="4" customFormat="1" ht="15.75">
      <c r="E1106" s="16"/>
    </row>
    <row r="1107" s="4" customFormat="1" ht="15.75">
      <c r="E1107" s="16"/>
    </row>
    <row r="1108" s="4" customFormat="1" ht="15.75">
      <c r="E1108" s="16"/>
    </row>
    <row r="1109" s="4" customFormat="1" ht="15.75">
      <c r="E1109" s="16"/>
    </row>
    <row r="1110" s="4" customFormat="1" ht="15.75">
      <c r="E1110" s="16"/>
    </row>
    <row r="1111" s="4" customFormat="1" ht="15.75">
      <c r="E1111" s="16"/>
    </row>
    <row r="1112" s="4" customFormat="1" ht="15.75">
      <c r="E1112" s="16"/>
    </row>
    <row r="1113" s="4" customFormat="1" ht="15.75">
      <c r="E1113" s="16"/>
    </row>
    <row r="1114" s="4" customFormat="1" ht="15.75">
      <c r="E1114" s="16"/>
    </row>
    <row r="1115" s="4" customFormat="1" ht="15.75">
      <c r="E1115" s="16"/>
    </row>
    <row r="1116" s="4" customFormat="1" ht="15.75">
      <c r="E1116" s="16"/>
    </row>
    <row r="1117" s="4" customFormat="1" ht="15.75">
      <c r="E1117" s="16"/>
    </row>
    <row r="1118" s="4" customFormat="1" ht="15.75">
      <c r="E1118" s="16"/>
    </row>
    <row r="1119" s="4" customFormat="1" ht="15.75">
      <c r="E1119" s="16"/>
    </row>
    <row r="1120" s="4" customFormat="1" ht="15.75">
      <c r="E1120" s="16"/>
    </row>
    <row r="1121" s="4" customFormat="1" ht="15.75">
      <c r="E1121" s="16"/>
    </row>
    <row r="1122" s="4" customFormat="1" ht="15.75">
      <c r="E1122" s="16"/>
    </row>
    <row r="1123" s="4" customFormat="1" ht="15.75">
      <c r="E1123" s="16"/>
    </row>
    <row r="1124" s="4" customFormat="1" ht="15.75">
      <c r="E1124" s="16"/>
    </row>
    <row r="1125" s="4" customFormat="1" ht="15.75">
      <c r="E1125" s="16"/>
    </row>
    <row r="1126" s="4" customFormat="1" ht="15.75">
      <c r="E1126" s="16"/>
    </row>
    <row r="1127" s="4" customFormat="1" ht="15.75">
      <c r="E1127" s="16"/>
    </row>
    <row r="1128" s="4" customFormat="1" ht="15.75">
      <c r="E1128" s="16"/>
    </row>
    <row r="1129" s="4" customFormat="1" ht="15.75">
      <c r="E1129" s="16"/>
    </row>
    <row r="1130" s="4" customFormat="1" ht="15.75">
      <c r="E1130" s="16"/>
    </row>
    <row r="1131" s="4" customFormat="1" ht="15.75">
      <c r="E1131" s="16"/>
    </row>
    <row r="1132" s="4" customFormat="1" ht="15.75">
      <c r="E1132" s="16"/>
    </row>
    <row r="1133" s="4" customFormat="1" ht="15.75">
      <c r="E1133" s="16"/>
    </row>
    <row r="1134" s="4" customFormat="1" ht="15.75">
      <c r="E1134" s="16"/>
    </row>
    <row r="1135" s="4" customFormat="1" ht="15.75">
      <c r="E1135" s="16"/>
    </row>
    <row r="1136" s="4" customFormat="1" ht="15.75">
      <c r="E1136" s="16"/>
    </row>
    <row r="1137" s="4" customFormat="1" ht="15.75">
      <c r="E1137" s="16"/>
    </row>
    <row r="1138" s="4" customFormat="1" ht="15.75">
      <c r="E1138" s="16"/>
    </row>
    <row r="1139" s="4" customFormat="1" ht="15.75">
      <c r="E1139" s="16"/>
    </row>
    <row r="1140" s="4" customFormat="1" ht="15.75">
      <c r="E1140" s="16"/>
    </row>
    <row r="1141" s="4" customFormat="1" ht="15.75">
      <c r="E1141" s="16"/>
    </row>
    <row r="1142" s="4" customFormat="1" ht="15.75">
      <c r="E1142" s="16"/>
    </row>
    <row r="1143" s="4" customFormat="1" ht="15.75">
      <c r="E1143" s="16"/>
    </row>
    <row r="1144" s="4" customFormat="1" ht="15.75">
      <c r="E1144" s="16"/>
    </row>
    <row r="1145" s="4" customFormat="1" ht="15.75">
      <c r="E1145" s="16"/>
    </row>
    <row r="1146" s="4" customFormat="1" ht="15.75">
      <c r="E1146" s="16"/>
    </row>
    <row r="1147" s="4" customFormat="1" ht="15.75">
      <c r="E1147" s="16"/>
    </row>
    <row r="1148" s="4" customFormat="1" ht="15.75">
      <c r="E1148" s="16"/>
    </row>
    <row r="1149" s="4" customFormat="1" ht="15.75">
      <c r="E1149" s="16"/>
    </row>
    <row r="1150" s="4" customFormat="1" ht="15.75">
      <c r="E1150" s="16"/>
    </row>
    <row r="1151" s="4" customFormat="1" ht="15.75">
      <c r="E1151" s="16"/>
    </row>
    <row r="1152" s="4" customFormat="1" ht="15.75">
      <c r="E1152" s="16"/>
    </row>
    <row r="1153" s="4" customFormat="1" ht="15.75">
      <c r="E1153" s="16"/>
    </row>
    <row r="1154" s="4" customFormat="1" ht="15.75">
      <c r="E1154" s="16"/>
    </row>
    <row r="1155" s="4" customFormat="1" ht="15.75">
      <c r="E1155" s="16"/>
    </row>
    <row r="1156" s="4" customFormat="1" ht="15.75">
      <c r="E1156" s="16"/>
    </row>
    <row r="1157" s="4" customFormat="1" ht="15.75">
      <c r="E1157" s="16"/>
    </row>
    <row r="1158" s="4" customFormat="1" ht="15.75">
      <c r="E1158" s="16"/>
    </row>
    <row r="1159" s="4" customFormat="1" ht="15.75">
      <c r="E1159" s="16"/>
    </row>
    <row r="1160" s="4" customFormat="1" ht="15.75">
      <c r="E1160" s="16"/>
    </row>
    <row r="1161" s="4" customFormat="1" ht="15.75">
      <c r="E1161" s="16"/>
    </row>
    <row r="1162" s="4" customFormat="1" ht="15.75">
      <c r="E1162" s="16"/>
    </row>
    <row r="1163" s="4" customFormat="1" ht="15.75">
      <c r="E1163" s="16"/>
    </row>
    <row r="1164" s="4" customFormat="1" ht="15.75">
      <c r="E1164" s="16"/>
    </row>
    <row r="1165" s="4" customFormat="1" ht="15.75">
      <c r="E1165" s="16"/>
    </row>
    <row r="1166" s="4" customFormat="1" ht="15.75">
      <c r="E1166" s="16"/>
    </row>
    <row r="1167" s="4" customFormat="1" ht="15.75">
      <c r="E1167" s="16"/>
    </row>
    <row r="1168" s="4" customFormat="1" ht="15.75">
      <c r="E1168" s="16"/>
    </row>
    <row r="1169" s="4" customFormat="1" ht="15.75">
      <c r="E1169" s="16"/>
    </row>
    <row r="1170" s="4" customFormat="1" ht="15.75">
      <c r="E1170" s="16"/>
    </row>
    <row r="1171" s="4" customFormat="1" ht="15.75">
      <c r="E1171" s="16"/>
    </row>
    <row r="1172" s="4" customFormat="1" ht="15.75">
      <c r="E1172" s="16"/>
    </row>
    <row r="1173" s="4" customFormat="1" ht="15.75">
      <c r="E1173" s="16"/>
    </row>
    <row r="1174" s="4" customFormat="1" ht="15.75">
      <c r="E1174" s="16"/>
    </row>
    <row r="1175" s="4" customFormat="1" ht="15.75">
      <c r="E1175" s="16"/>
    </row>
    <row r="1176" s="4" customFormat="1" ht="15.75">
      <c r="E1176" s="16"/>
    </row>
    <row r="1177" s="4" customFormat="1" ht="15.75">
      <c r="E1177" s="16"/>
    </row>
    <row r="1178" s="4" customFormat="1" ht="15.75">
      <c r="E1178" s="16"/>
    </row>
    <row r="1179" s="4" customFormat="1" ht="15.75">
      <c r="E1179" s="16"/>
    </row>
    <row r="1180" s="4" customFormat="1" ht="15.75">
      <c r="E1180" s="16"/>
    </row>
    <row r="1181" s="4" customFormat="1" ht="15.75">
      <c r="E1181" s="16"/>
    </row>
    <row r="1182" s="4" customFormat="1" ht="15.75">
      <c r="E1182" s="16"/>
    </row>
    <row r="1183" s="4" customFormat="1" ht="15.75">
      <c r="E1183" s="16"/>
    </row>
    <row r="1184" s="4" customFormat="1" ht="15.75">
      <c r="E1184" s="16"/>
    </row>
    <row r="1185" s="4" customFormat="1" ht="15.75">
      <c r="E1185" s="16"/>
    </row>
    <row r="1186" s="4" customFormat="1" ht="15.75">
      <c r="E1186" s="16"/>
    </row>
    <row r="1187" s="4" customFormat="1" ht="15.75">
      <c r="E1187" s="16"/>
    </row>
    <row r="1188" s="4" customFormat="1" ht="15.75">
      <c r="E1188" s="16"/>
    </row>
    <row r="1189" s="4" customFormat="1" ht="15.75">
      <c r="E1189" s="16"/>
    </row>
    <row r="1190" s="4" customFormat="1" ht="15.75">
      <c r="E1190" s="16"/>
    </row>
    <row r="1191" s="4" customFormat="1" ht="15.75">
      <c r="E1191" s="16"/>
    </row>
    <row r="1192" s="4" customFormat="1" ht="15.75">
      <c r="E1192" s="16"/>
    </row>
    <row r="1193" s="4" customFormat="1" ht="15.75">
      <c r="E1193" s="16"/>
    </row>
    <row r="1194" s="4" customFormat="1" ht="15.75">
      <c r="E1194" s="16"/>
    </row>
    <row r="1195" s="4" customFormat="1" ht="15.75">
      <c r="E1195" s="16"/>
    </row>
    <row r="1196" s="4" customFormat="1" ht="15.75">
      <c r="E1196" s="16"/>
    </row>
    <row r="1197" s="4" customFormat="1" ht="15.75">
      <c r="E1197" s="16"/>
    </row>
    <row r="1198" s="4" customFormat="1" ht="15.75">
      <c r="E1198" s="16"/>
    </row>
    <row r="1199" s="4" customFormat="1" ht="15.75">
      <c r="E1199" s="16"/>
    </row>
    <row r="1200" s="4" customFormat="1" ht="15.75">
      <c r="E1200" s="16"/>
    </row>
    <row r="1201" s="4" customFormat="1" ht="15.75">
      <c r="E1201" s="16"/>
    </row>
    <row r="1202" s="4" customFormat="1" ht="15.75">
      <c r="E1202" s="16"/>
    </row>
    <row r="1203" s="4" customFormat="1" ht="15.75">
      <c r="E1203" s="16"/>
    </row>
    <row r="1204" s="4" customFormat="1" ht="15.75">
      <c r="E1204" s="16"/>
    </row>
    <row r="1205" s="4" customFormat="1" ht="15.75">
      <c r="E1205" s="16"/>
    </row>
    <row r="1206" s="4" customFormat="1" ht="15.75">
      <c r="E1206" s="16"/>
    </row>
    <row r="1207" s="4" customFormat="1" ht="15.75">
      <c r="E1207" s="16"/>
    </row>
    <row r="1208" s="4" customFormat="1" ht="15.75">
      <c r="E1208" s="16"/>
    </row>
    <row r="1209" s="4" customFormat="1" ht="15.75">
      <c r="E1209" s="16"/>
    </row>
    <row r="1210" s="4" customFormat="1" ht="15.75">
      <c r="E1210" s="16"/>
    </row>
    <row r="1211" s="4" customFormat="1" ht="15.75">
      <c r="E1211" s="16"/>
    </row>
    <row r="1212" s="4" customFormat="1" ht="15.75">
      <c r="E1212" s="16"/>
    </row>
    <row r="1213" s="4" customFormat="1" ht="15.75">
      <c r="E1213" s="16"/>
    </row>
    <row r="1214" s="4" customFormat="1" ht="15.75">
      <c r="E1214" s="16"/>
    </row>
    <row r="1215" s="4" customFormat="1" ht="15.75">
      <c r="E1215" s="16"/>
    </row>
    <row r="1216" s="4" customFormat="1" ht="15.75">
      <c r="E1216" s="16"/>
    </row>
    <row r="1217" s="4" customFormat="1" ht="15.75">
      <c r="E1217" s="16"/>
    </row>
    <row r="1218" s="4" customFormat="1" ht="15.75">
      <c r="E1218" s="16"/>
    </row>
    <row r="1219" s="4" customFormat="1" ht="15.75">
      <c r="E1219" s="16"/>
    </row>
    <row r="1220" s="4" customFormat="1" ht="15.75">
      <c r="E1220" s="16"/>
    </row>
    <row r="1221" s="4" customFormat="1" ht="15.75">
      <c r="E1221" s="16"/>
    </row>
    <row r="1222" s="4" customFormat="1" ht="15.75">
      <c r="E1222" s="16"/>
    </row>
    <row r="1223" s="4" customFormat="1" ht="15.75">
      <c r="E1223" s="16"/>
    </row>
    <row r="1224" s="4" customFormat="1" ht="15.75">
      <c r="E1224" s="16"/>
    </row>
    <row r="1225" s="4" customFormat="1" ht="15.75">
      <c r="E1225" s="16"/>
    </row>
    <row r="1226" s="4" customFormat="1" ht="15.75">
      <c r="E1226" s="16"/>
    </row>
    <row r="1227" s="4" customFormat="1" ht="15.75">
      <c r="E1227" s="16"/>
    </row>
    <row r="1228" s="4" customFormat="1" ht="15.75">
      <c r="E1228" s="16"/>
    </row>
    <row r="1229" s="4" customFormat="1" ht="15.75">
      <c r="E1229" s="16"/>
    </row>
    <row r="1230" s="4" customFormat="1" ht="15.75">
      <c r="E1230" s="16"/>
    </row>
    <row r="1231" s="4" customFormat="1" ht="15.75">
      <c r="E1231" s="16"/>
    </row>
    <row r="1232" s="4" customFormat="1" ht="15.75">
      <c r="E1232" s="16"/>
    </row>
    <row r="1233" s="4" customFormat="1" ht="15.75">
      <c r="E1233" s="16"/>
    </row>
    <row r="1234" s="4" customFormat="1" ht="15.75">
      <c r="E1234" s="16"/>
    </row>
    <row r="1235" s="4" customFormat="1" ht="15.75">
      <c r="E1235" s="16"/>
    </row>
    <row r="1236" s="4" customFormat="1" ht="15.75">
      <c r="E1236" s="16"/>
    </row>
    <row r="1237" s="4" customFormat="1" ht="15.75">
      <c r="E1237" s="16"/>
    </row>
    <row r="1238" s="4" customFormat="1" ht="15.75">
      <c r="E1238" s="16"/>
    </row>
    <row r="1239" s="4" customFormat="1" ht="15.75">
      <c r="E1239" s="16"/>
    </row>
    <row r="1240" s="4" customFormat="1" ht="15.75">
      <c r="E1240" s="16"/>
    </row>
    <row r="1241" s="4" customFormat="1" ht="15.75">
      <c r="E1241" s="16"/>
    </row>
    <row r="1242" s="4" customFormat="1" ht="15.75">
      <c r="E1242" s="16"/>
    </row>
    <row r="1243" s="4" customFormat="1" ht="15.75">
      <c r="E1243" s="16"/>
    </row>
    <row r="1244" s="4" customFormat="1" ht="15.75">
      <c r="E1244" s="16"/>
    </row>
    <row r="1245" s="4" customFormat="1" ht="15.75">
      <c r="E1245" s="16"/>
    </row>
    <row r="1246" s="4" customFormat="1" ht="15.75">
      <c r="E1246" s="16"/>
    </row>
    <row r="1247" s="4" customFormat="1" ht="15.75">
      <c r="E1247" s="16"/>
    </row>
    <row r="1248" s="4" customFormat="1" ht="15.75">
      <c r="E1248" s="16"/>
    </row>
    <row r="1249" s="4" customFormat="1" ht="15.75">
      <c r="E1249" s="16"/>
    </row>
    <row r="1250" s="4" customFormat="1" ht="15.75">
      <c r="E1250" s="16"/>
    </row>
    <row r="1251" s="4" customFormat="1" ht="15.75">
      <c r="E1251" s="16"/>
    </row>
    <row r="1252" s="4" customFormat="1" ht="15.75">
      <c r="E1252" s="16"/>
    </row>
    <row r="1253" s="4" customFormat="1" ht="15.75">
      <c r="E1253" s="16"/>
    </row>
    <row r="1254" s="4" customFormat="1" ht="15.75">
      <c r="E1254" s="16"/>
    </row>
    <row r="1255" s="4" customFormat="1" ht="15.75">
      <c r="E1255" s="16"/>
    </row>
    <row r="1256" s="4" customFormat="1" ht="15.75">
      <c r="E1256" s="16"/>
    </row>
    <row r="1257" s="4" customFormat="1" ht="15.75">
      <c r="E1257" s="16"/>
    </row>
    <row r="1258" s="4" customFormat="1" ht="15.75">
      <c r="E1258" s="16"/>
    </row>
    <row r="1259" s="4" customFormat="1" ht="15.75">
      <c r="E1259" s="16"/>
    </row>
    <row r="1260" s="4" customFormat="1" ht="15.75">
      <c r="E1260" s="16"/>
    </row>
    <row r="1261" s="4" customFormat="1" ht="15.75">
      <c r="E1261" s="16"/>
    </row>
    <row r="1262" s="4" customFormat="1" ht="15.75">
      <c r="E1262" s="16"/>
    </row>
    <row r="1263" s="4" customFormat="1" ht="15.75">
      <c r="E1263" s="16"/>
    </row>
    <row r="1264" s="4" customFormat="1" ht="15.75">
      <c r="E1264" s="16"/>
    </row>
    <row r="1265" s="4" customFormat="1" ht="15.75">
      <c r="E1265" s="16"/>
    </row>
    <row r="1266" s="4" customFormat="1" ht="15.75">
      <c r="E1266" s="16"/>
    </row>
    <row r="1267" s="4" customFormat="1" ht="15.75">
      <c r="E1267" s="16"/>
    </row>
    <row r="1268" s="4" customFormat="1" ht="15.75">
      <c r="E1268" s="16"/>
    </row>
    <row r="1269" s="4" customFormat="1" ht="15.75">
      <c r="E1269" s="16"/>
    </row>
    <row r="1270" s="4" customFormat="1" ht="15.75">
      <c r="E1270" s="16"/>
    </row>
    <row r="1271" s="4" customFormat="1" ht="15.75">
      <c r="E1271" s="16"/>
    </row>
    <row r="1272" s="4" customFormat="1" ht="15.75">
      <c r="E1272" s="16"/>
    </row>
    <row r="1273" s="4" customFormat="1" ht="15.75">
      <c r="E1273" s="16"/>
    </row>
    <row r="1274" s="4" customFormat="1" ht="15.75">
      <c r="E1274" s="16"/>
    </row>
    <row r="1275" s="4" customFormat="1" ht="15.75">
      <c r="E1275" s="16"/>
    </row>
    <row r="1276" s="4" customFormat="1" ht="15.75">
      <c r="E1276" s="16"/>
    </row>
    <row r="1277" s="4" customFormat="1" ht="15.75">
      <c r="E1277" s="16"/>
    </row>
    <row r="1278" s="4" customFormat="1" ht="15.75">
      <c r="E1278" s="16"/>
    </row>
    <row r="1279" s="4" customFormat="1" ht="15.75">
      <c r="E1279" s="16"/>
    </row>
    <row r="1280" s="4" customFormat="1" ht="15.75">
      <c r="E1280" s="16"/>
    </row>
    <row r="1281" s="4" customFormat="1" ht="15.75">
      <c r="E1281" s="16"/>
    </row>
    <row r="1282" s="4" customFormat="1" ht="15.75">
      <c r="E1282" s="16"/>
    </row>
    <row r="1283" s="4" customFormat="1" ht="15.75">
      <c r="E1283" s="16"/>
    </row>
    <row r="1284" s="4" customFormat="1" ht="15.75">
      <c r="E1284" s="16"/>
    </row>
    <row r="1285" s="4" customFormat="1" ht="15.75">
      <c r="E1285" s="16"/>
    </row>
    <row r="1286" s="4" customFormat="1" ht="15.75">
      <c r="E1286" s="16"/>
    </row>
    <row r="1287" s="4" customFormat="1" ht="15.75">
      <c r="E1287" s="16"/>
    </row>
    <row r="1288" s="4" customFormat="1" ht="15.75">
      <c r="E1288" s="16"/>
    </row>
    <row r="1289" s="4" customFormat="1" ht="15.75">
      <c r="E1289" s="16"/>
    </row>
    <row r="1290" s="4" customFormat="1" ht="15.75">
      <c r="E1290" s="16"/>
    </row>
    <row r="1291" s="4" customFormat="1" ht="15.75">
      <c r="E1291" s="16"/>
    </row>
    <row r="1292" s="4" customFormat="1" ht="15.75">
      <c r="E1292" s="16"/>
    </row>
    <row r="1293" s="4" customFormat="1" ht="15.75">
      <c r="E1293" s="16"/>
    </row>
    <row r="1294" s="4" customFormat="1" ht="15.75">
      <c r="E1294" s="16"/>
    </row>
    <row r="1295" s="4" customFormat="1" ht="15.75">
      <c r="E1295" s="16"/>
    </row>
    <row r="1296" s="4" customFormat="1" ht="15.75">
      <c r="E1296" s="16"/>
    </row>
    <row r="1297" s="4" customFormat="1" ht="15.75">
      <c r="E1297" s="16"/>
    </row>
    <row r="1298" s="4" customFormat="1" ht="15.75">
      <c r="E1298" s="16"/>
    </row>
    <row r="1299" s="4" customFormat="1" ht="15.75">
      <c r="E1299" s="16"/>
    </row>
    <row r="1300" s="4" customFormat="1" ht="15.75">
      <c r="E1300" s="16"/>
    </row>
    <row r="1301" s="4" customFormat="1" ht="15.75">
      <c r="E1301" s="16"/>
    </row>
    <row r="1302" s="4" customFormat="1" ht="15.75">
      <c r="E1302" s="16"/>
    </row>
    <row r="1303" s="4" customFormat="1" ht="15.75">
      <c r="E1303" s="16"/>
    </row>
    <row r="1304" s="4" customFormat="1" ht="15.75">
      <c r="E1304" s="16"/>
    </row>
    <row r="1305" s="4" customFormat="1" ht="15.75">
      <c r="E1305" s="16"/>
    </row>
    <row r="1306" s="4" customFormat="1" ht="15.75">
      <c r="E1306" s="16"/>
    </row>
    <row r="1307" s="4" customFormat="1" ht="15.75">
      <c r="E1307" s="16"/>
    </row>
    <row r="1308" s="4" customFormat="1" ht="15.75">
      <c r="E1308" s="16"/>
    </row>
    <row r="1309" s="4" customFormat="1" ht="15.75">
      <c r="E1309" s="16"/>
    </row>
    <row r="1310" s="4" customFormat="1" ht="15.75">
      <c r="E1310" s="16"/>
    </row>
    <row r="1311" s="4" customFormat="1" ht="15.75">
      <c r="E1311" s="16"/>
    </row>
    <row r="1312" s="4" customFormat="1" ht="15.75">
      <c r="E1312" s="16"/>
    </row>
    <row r="1313" s="4" customFormat="1" ht="15.75">
      <c r="E1313" s="16"/>
    </row>
    <row r="1314" s="4" customFormat="1" ht="15.75">
      <c r="E1314" s="16"/>
    </row>
    <row r="1315" s="4" customFormat="1" ht="15.75">
      <c r="E1315" s="16"/>
    </row>
    <row r="1316" s="4" customFormat="1" ht="15.75">
      <c r="E1316" s="16"/>
    </row>
    <row r="1317" s="4" customFormat="1" ht="15.75">
      <c r="E1317" s="16"/>
    </row>
    <row r="1318" s="4" customFormat="1" ht="15.75">
      <c r="E1318" s="16"/>
    </row>
    <row r="1319" s="4" customFormat="1" ht="15.75">
      <c r="E1319" s="16"/>
    </row>
    <row r="1320" s="4" customFormat="1" ht="15.75">
      <c r="E1320" s="16"/>
    </row>
    <row r="1321" s="4" customFormat="1" ht="15.75">
      <c r="E1321" s="16"/>
    </row>
    <row r="1322" s="4" customFormat="1" ht="15.75">
      <c r="E1322" s="16"/>
    </row>
    <row r="1323" s="4" customFormat="1" ht="15.75">
      <c r="E1323" s="16"/>
    </row>
    <row r="1324" s="4" customFormat="1" ht="15.75">
      <c r="E1324" s="16"/>
    </row>
    <row r="1325" s="4" customFormat="1" ht="15.75">
      <c r="E1325" s="16"/>
    </row>
    <row r="1326" s="4" customFormat="1" ht="15.75">
      <c r="E1326" s="16"/>
    </row>
    <row r="1327" s="4" customFormat="1" ht="15.75">
      <c r="E1327" s="16"/>
    </row>
    <row r="1328" s="4" customFormat="1" ht="15.75">
      <c r="E1328" s="16"/>
    </row>
    <row r="1329" s="4" customFormat="1" ht="15.75">
      <c r="E1329" s="16"/>
    </row>
    <row r="1330" s="4" customFormat="1" ht="15.75">
      <c r="E1330" s="16"/>
    </row>
    <row r="1331" s="4" customFormat="1" ht="15.75">
      <c r="E1331" s="16"/>
    </row>
    <row r="1332" s="4" customFormat="1" ht="15.75">
      <c r="E1332" s="16"/>
    </row>
    <row r="1333" s="4" customFormat="1" ht="15.75">
      <c r="E1333" s="16"/>
    </row>
    <row r="1334" s="4" customFormat="1" ht="15.75">
      <c r="E1334" s="16"/>
    </row>
    <row r="1335" s="4" customFormat="1" ht="15.75">
      <c r="E1335" s="16"/>
    </row>
    <row r="1336" s="4" customFormat="1" ht="15.75">
      <c r="E1336" s="16"/>
    </row>
    <row r="1337" s="4" customFormat="1" ht="15.75">
      <c r="E1337" s="16"/>
    </row>
    <row r="1338" s="4" customFormat="1" ht="15.75">
      <c r="E1338" s="16"/>
    </row>
    <row r="1339" s="4" customFormat="1" ht="15.75">
      <c r="E1339" s="16"/>
    </row>
    <row r="1340" s="4" customFormat="1" ht="15.75">
      <c r="E1340" s="16"/>
    </row>
    <row r="1341" s="4" customFormat="1" ht="15.75">
      <c r="E1341" s="16"/>
    </row>
    <row r="1342" s="4" customFormat="1" ht="15.75">
      <c r="E1342" s="16"/>
    </row>
    <row r="1343" s="4" customFormat="1" ht="15.75">
      <c r="E1343" s="16"/>
    </row>
    <row r="1344" s="4" customFormat="1" ht="15.75">
      <c r="E1344" s="16"/>
    </row>
    <row r="1345" s="4" customFormat="1" ht="15.75">
      <c r="E1345" s="16"/>
    </row>
    <row r="1346" s="4" customFormat="1" ht="15.75">
      <c r="E1346" s="16"/>
    </row>
    <row r="1347" s="4" customFormat="1" ht="15.75">
      <c r="E1347" s="16"/>
    </row>
    <row r="1348" s="4" customFormat="1" ht="15.75">
      <c r="E1348" s="16"/>
    </row>
    <row r="1349" s="4" customFormat="1" ht="15.75">
      <c r="E1349" s="16"/>
    </row>
    <row r="1350" s="4" customFormat="1" ht="15.75">
      <c r="E1350" s="16"/>
    </row>
    <row r="1351" s="4" customFormat="1" ht="15.75">
      <c r="E1351" s="16"/>
    </row>
    <row r="1352" s="4" customFormat="1" ht="15.75">
      <c r="E1352" s="16"/>
    </row>
    <row r="1353" s="4" customFormat="1" ht="15.75">
      <c r="E1353" s="16"/>
    </row>
    <row r="1354" s="4" customFormat="1" ht="15.75">
      <c r="E1354" s="16"/>
    </row>
    <row r="1355" s="4" customFormat="1" ht="15.75">
      <c r="E1355" s="16"/>
    </row>
    <row r="1356" s="4" customFormat="1" ht="15.75">
      <c r="E1356" s="16"/>
    </row>
    <row r="1357" s="4" customFormat="1" ht="15.75">
      <c r="E1357" s="16"/>
    </row>
    <row r="1358" s="4" customFormat="1" ht="15.75">
      <c r="E1358" s="16"/>
    </row>
    <row r="1359" s="4" customFormat="1" ht="15.75">
      <c r="E1359" s="16"/>
    </row>
    <row r="1360" s="4" customFormat="1" ht="15.75">
      <c r="E1360" s="16"/>
    </row>
    <row r="1361" s="4" customFormat="1" ht="15.75">
      <c r="E1361" s="16"/>
    </row>
    <row r="1362" s="4" customFormat="1" ht="15.75">
      <c r="E1362" s="16"/>
    </row>
    <row r="1363" s="4" customFormat="1" ht="15.75">
      <c r="E1363" s="16"/>
    </row>
    <row r="1364" s="4" customFormat="1" ht="15.75">
      <c r="E1364" s="16"/>
    </row>
    <row r="1365" s="4" customFormat="1" ht="15.75">
      <c r="E1365" s="16"/>
    </row>
    <row r="1366" s="4" customFormat="1" ht="15.75">
      <c r="E1366" s="16"/>
    </row>
    <row r="1367" s="4" customFormat="1" ht="15.75">
      <c r="E1367" s="16"/>
    </row>
    <row r="1368" s="4" customFormat="1" ht="15.75">
      <c r="E1368" s="16"/>
    </row>
    <row r="1369" s="4" customFormat="1" ht="15.75">
      <c r="E1369" s="16"/>
    </row>
    <row r="1370" s="4" customFormat="1" ht="15.75">
      <c r="E1370" s="16"/>
    </row>
    <row r="1371" s="4" customFormat="1" ht="15.75">
      <c r="E1371" s="16"/>
    </row>
    <row r="1372" s="4" customFormat="1" ht="15.75">
      <c r="E1372" s="16"/>
    </row>
    <row r="1373" s="4" customFormat="1" ht="15.75">
      <c r="E1373" s="16"/>
    </row>
    <row r="1374" s="4" customFormat="1" ht="15.75">
      <c r="E1374" s="16"/>
    </row>
    <row r="1375" s="4" customFormat="1" ht="15.75">
      <c r="E1375" s="16"/>
    </row>
    <row r="1376" s="4" customFormat="1" ht="15.75">
      <c r="E1376" s="16"/>
    </row>
    <row r="1377" s="4" customFormat="1" ht="15.75">
      <c r="E1377" s="16"/>
    </row>
    <row r="1378" s="4" customFormat="1" ht="15.75">
      <c r="E1378" s="16"/>
    </row>
    <row r="1379" s="4" customFormat="1" ht="15.75">
      <c r="E1379" s="16"/>
    </row>
    <row r="1380" s="4" customFormat="1" ht="15.75">
      <c r="E1380" s="16"/>
    </row>
    <row r="1381" s="4" customFormat="1" ht="15.75">
      <c r="E1381" s="16"/>
    </row>
    <row r="1382" s="4" customFormat="1" ht="15.75">
      <c r="E1382" s="16"/>
    </row>
    <row r="1383" s="4" customFormat="1" ht="15.75">
      <c r="E1383" s="16"/>
    </row>
    <row r="1384" s="4" customFormat="1" ht="15.75">
      <c r="E1384" s="16"/>
    </row>
    <row r="1385" s="4" customFormat="1" ht="15.75">
      <c r="E1385" s="16"/>
    </row>
    <row r="1386" s="4" customFormat="1" ht="15.75">
      <c r="E1386" s="16"/>
    </row>
    <row r="1387" s="4" customFormat="1" ht="15.75">
      <c r="E1387" s="16"/>
    </row>
    <row r="1388" s="4" customFormat="1" ht="15.75">
      <c r="E1388" s="16"/>
    </row>
    <row r="1389" s="4" customFormat="1" ht="15.75">
      <c r="E1389" s="16"/>
    </row>
    <row r="1390" s="4" customFormat="1" ht="15.75">
      <c r="E1390" s="16"/>
    </row>
    <row r="1391" s="4" customFormat="1" ht="15.75">
      <c r="E1391" s="16"/>
    </row>
    <row r="1392" s="4" customFormat="1" ht="15.75">
      <c r="E1392" s="16"/>
    </row>
    <row r="1393" s="4" customFormat="1" ht="15.75">
      <c r="E1393" s="16"/>
    </row>
    <row r="1394" s="4" customFormat="1" ht="15.75">
      <c r="E1394" s="16"/>
    </row>
    <row r="1395" s="4" customFormat="1" ht="15.75">
      <c r="E1395" s="16"/>
    </row>
    <row r="1396" s="4" customFormat="1" ht="15.75">
      <c r="E1396" s="16"/>
    </row>
    <row r="1397" s="4" customFormat="1" ht="15.75">
      <c r="E1397" s="16"/>
    </row>
    <row r="1398" s="4" customFormat="1" ht="15.75">
      <c r="E1398" s="16"/>
    </row>
    <row r="1399" s="4" customFormat="1" ht="15.75">
      <c r="E1399" s="16"/>
    </row>
    <row r="1400" s="4" customFormat="1" ht="15.75">
      <c r="E1400" s="16"/>
    </row>
    <row r="1401" s="4" customFormat="1" ht="15.75">
      <c r="E1401" s="16"/>
    </row>
    <row r="1402" s="4" customFormat="1" ht="15.75">
      <c r="E1402" s="16"/>
    </row>
    <row r="1403" s="4" customFormat="1" ht="15.75">
      <c r="E1403" s="16"/>
    </row>
    <row r="1404" s="4" customFormat="1" ht="15.75">
      <c r="E1404" s="16"/>
    </row>
    <row r="1405" s="4" customFormat="1" ht="15.75">
      <c r="E1405" s="16"/>
    </row>
    <row r="1406" s="4" customFormat="1" ht="15.75">
      <c r="E1406" s="16"/>
    </row>
    <row r="1407" s="4" customFormat="1" ht="15.75">
      <c r="E1407" s="16"/>
    </row>
    <row r="1408" s="4" customFormat="1" ht="15.75">
      <c r="E1408" s="16"/>
    </row>
    <row r="1409" s="4" customFormat="1" ht="15.75">
      <c r="E1409" s="16"/>
    </row>
    <row r="1410" s="4" customFormat="1" ht="15.75">
      <c r="E1410" s="16"/>
    </row>
    <row r="1411" s="4" customFormat="1" ht="15.75">
      <c r="E1411" s="16"/>
    </row>
    <row r="1412" s="4" customFormat="1" ht="15.75">
      <c r="E1412" s="16"/>
    </row>
    <row r="1413" s="4" customFormat="1" ht="15.75">
      <c r="E1413" s="16"/>
    </row>
    <row r="1414" s="4" customFormat="1" ht="15.75">
      <c r="E1414" s="16"/>
    </row>
    <row r="1415" s="4" customFormat="1" ht="15.75">
      <c r="E1415" s="16"/>
    </row>
    <row r="1416" s="4" customFormat="1" ht="15.75">
      <c r="E1416" s="16"/>
    </row>
    <row r="1417" s="4" customFormat="1" ht="15.75">
      <c r="E1417" s="16"/>
    </row>
    <row r="1418" s="4" customFormat="1" ht="15.75">
      <c r="E1418" s="16"/>
    </row>
    <row r="1419" s="4" customFormat="1" ht="15.75">
      <c r="E1419" s="16"/>
    </row>
    <row r="1420" s="4" customFormat="1" ht="15.75">
      <c r="E1420" s="16"/>
    </row>
    <row r="1421" s="4" customFormat="1" ht="15.75">
      <c r="E1421" s="16"/>
    </row>
    <row r="1422" s="4" customFormat="1" ht="15.75">
      <c r="E1422" s="16"/>
    </row>
    <row r="1423" s="4" customFormat="1" ht="15.75">
      <c r="E1423" s="16"/>
    </row>
    <row r="1424" s="4" customFormat="1" ht="15.75">
      <c r="E1424" s="16"/>
    </row>
    <row r="1425" s="4" customFormat="1" ht="15.75">
      <c r="E1425" s="16"/>
    </row>
    <row r="1426" s="4" customFormat="1" ht="15.75">
      <c r="E1426" s="16"/>
    </row>
    <row r="1427" s="4" customFormat="1" ht="15.75">
      <c r="E1427" s="16"/>
    </row>
    <row r="1428" s="4" customFormat="1" ht="15.75">
      <c r="E1428" s="16"/>
    </row>
    <row r="1429" s="4" customFormat="1" ht="15.75">
      <c r="E1429" s="16"/>
    </row>
    <row r="1430" s="4" customFormat="1" ht="15.75">
      <c r="E1430" s="16"/>
    </row>
    <row r="1431" s="4" customFormat="1" ht="15.75">
      <c r="E1431" s="16"/>
    </row>
    <row r="1432" s="4" customFormat="1" ht="15.75">
      <c r="E1432" s="16"/>
    </row>
    <row r="1433" s="4" customFormat="1" ht="15.75">
      <c r="E1433" s="16"/>
    </row>
    <row r="1434" s="4" customFormat="1" ht="15.75">
      <c r="E1434" s="16"/>
    </row>
    <row r="1435" s="4" customFormat="1" ht="15.75">
      <c r="E1435" s="16"/>
    </row>
    <row r="1436" s="4" customFormat="1" ht="15.75">
      <c r="E1436" s="16"/>
    </row>
    <row r="1437" s="4" customFormat="1" ht="15.75">
      <c r="E1437" s="16"/>
    </row>
    <row r="1438" s="4" customFormat="1" ht="15.75">
      <c r="E1438" s="16"/>
    </row>
    <row r="1439" s="4" customFormat="1" ht="15.75">
      <c r="E1439" s="16"/>
    </row>
    <row r="1440" s="4" customFormat="1" ht="15.75">
      <c r="E1440" s="16"/>
    </row>
    <row r="1441" s="4" customFormat="1" ht="15.75">
      <c r="E1441" s="16"/>
    </row>
    <row r="1442" s="4" customFormat="1" ht="15.75">
      <c r="E1442" s="16"/>
    </row>
    <row r="1443" s="4" customFormat="1" ht="15.75">
      <c r="E1443" s="16"/>
    </row>
    <row r="1444" s="4" customFormat="1" ht="15.75">
      <c r="E1444" s="16"/>
    </row>
    <row r="1445" s="4" customFormat="1" ht="15.75">
      <c r="E1445" s="16"/>
    </row>
    <row r="1446" s="4" customFormat="1" ht="15.75">
      <c r="E1446" s="16"/>
    </row>
    <row r="1447" s="4" customFormat="1" ht="15.75">
      <c r="E1447" s="16"/>
    </row>
    <row r="1448" s="4" customFormat="1" ht="15.75">
      <c r="E1448" s="16"/>
    </row>
    <row r="1449" s="4" customFormat="1" ht="15.75">
      <c r="E1449" s="16"/>
    </row>
    <row r="1450" s="4" customFormat="1" ht="15.75">
      <c r="E1450" s="16"/>
    </row>
    <row r="1451" s="4" customFormat="1" ht="15.75">
      <c r="E1451" s="16"/>
    </row>
    <row r="1452" s="4" customFormat="1" ht="15.75">
      <c r="E1452" s="16"/>
    </row>
    <row r="1453" s="4" customFormat="1" ht="15.75">
      <c r="E1453" s="16"/>
    </row>
    <row r="1454" s="4" customFormat="1" ht="15.75">
      <c r="E1454" s="16"/>
    </row>
    <row r="1455" s="4" customFormat="1" ht="15.75">
      <c r="E1455" s="16"/>
    </row>
    <row r="1456" s="4" customFormat="1" ht="15.75">
      <c r="E1456" s="16"/>
    </row>
    <row r="1457" s="4" customFormat="1" ht="15.75">
      <c r="E1457" s="16"/>
    </row>
    <row r="1458" s="4" customFormat="1" ht="15.75">
      <c r="E1458" s="16"/>
    </row>
    <row r="1459" s="4" customFormat="1" ht="15.75">
      <c r="E1459" s="16"/>
    </row>
    <row r="1460" s="4" customFormat="1" ht="15.75">
      <c r="E1460" s="16"/>
    </row>
    <row r="1461" s="4" customFormat="1" ht="15.75">
      <c r="E1461" s="16"/>
    </row>
    <row r="1462" s="4" customFormat="1" ht="15.75">
      <c r="E1462" s="16"/>
    </row>
    <row r="1463" s="4" customFormat="1" ht="15.75">
      <c r="E1463" s="16"/>
    </row>
    <row r="1464" s="4" customFormat="1" ht="15.75">
      <c r="E1464" s="16"/>
    </row>
    <row r="1465" s="4" customFormat="1" ht="15.75">
      <c r="E1465" s="16"/>
    </row>
    <row r="1466" s="4" customFormat="1" ht="15.75">
      <c r="E1466" s="16"/>
    </row>
    <row r="1467" s="4" customFormat="1" ht="15.75">
      <c r="E1467" s="16"/>
    </row>
    <row r="1468" s="4" customFormat="1" ht="15.75">
      <c r="E1468" s="16"/>
    </row>
    <row r="1469" s="4" customFormat="1" ht="15.75">
      <c r="E1469" s="16"/>
    </row>
    <row r="1470" s="4" customFormat="1" ht="15.75">
      <c r="E1470" s="16"/>
    </row>
    <row r="1471" s="4" customFormat="1" ht="15.75">
      <c r="E1471" s="16"/>
    </row>
    <row r="1472" s="4" customFormat="1" ht="15.75">
      <c r="E1472" s="16"/>
    </row>
    <row r="1473" s="4" customFormat="1" ht="15.75">
      <c r="E1473" s="16"/>
    </row>
    <row r="1474" s="4" customFormat="1" ht="15.75">
      <c r="E1474" s="16"/>
    </row>
    <row r="1475" s="4" customFormat="1" ht="15.75">
      <c r="E1475" s="16"/>
    </row>
    <row r="1476" s="4" customFormat="1" ht="15.75">
      <c r="E1476" s="16"/>
    </row>
    <row r="1477" s="4" customFormat="1" ht="15.75">
      <c r="E1477" s="16"/>
    </row>
    <row r="1478" s="4" customFormat="1" ht="15.75">
      <c r="E1478" s="16"/>
    </row>
    <row r="1479" s="4" customFormat="1" ht="15.75">
      <c r="E1479" s="16"/>
    </row>
    <row r="1480" s="4" customFormat="1" ht="15.75">
      <c r="E1480" s="16"/>
    </row>
    <row r="1481" s="4" customFormat="1" ht="15.75">
      <c r="E1481" s="16"/>
    </row>
    <row r="1482" s="4" customFormat="1" ht="15.75">
      <c r="E1482" s="16"/>
    </row>
    <row r="1483" s="4" customFormat="1" ht="15.75">
      <c r="E1483" s="16"/>
    </row>
    <row r="1484" s="4" customFormat="1" ht="15.75">
      <c r="E1484" s="16"/>
    </row>
    <row r="1485" s="4" customFormat="1" ht="15.75">
      <c r="E1485" s="16"/>
    </row>
    <row r="1486" s="4" customFormat="1" ht="15.75">
      <c r="E1486" s="16"/>
    </row>
    <row r="1487" s="4" customFormat="1" ht="15.75">
      <c r="E1487" s="16"/>
    </row>
    <row r="1488" s="4" customFormat="1" ht="15.75">
      <c r="E1488" s="16"/>
    </row>
    <row r="1489" s="4" customFormat="1" ht="15.75">
      <c r="E1489" s="16"/>
    </row>
    <row r="1490" s="4" customFormat="1" ht="15.75">
      <c r="E1490" s="16"/>
    </row>
    <row r="1491" s="4" customFormat="1" ht="15.75">
      <c r="E1491" s="16"/>
    </row>
    <row r="1492" s="4" customFormat="1" ht="15.75">
      <c r="E1492" s="16"/>
    </row>
    <row r="1493" s="4" customFormat="1" ht="15.75">
      <c r="E1493" s="16"/>
    </row>
    <row r="1494" s="4" customFormat="1" ht="15.75">
      <c r="E1494" s="16"/>
    </row>
    <row r="1495" s="4" customFormat="1" ht="15.75">
      <c r="E1495" s="16"/>
    </row>
    <row r="1496" s="4" customFormat="1" ht="15.75">
      <c r="E1496" s="16"/>
    </row>
    <row r="1497" s="4" customFormat="1" ht="15.75">
      <c r="E1497" s="16"/>
    </row>
    <row r="1498" s="4" customFormat="1" ht="15.75">
      <c r="E1498" s="16"/>
    </row>
    <row r="1499" s="4" customFormat="1" ht="15.75">
      <c r="E1499" s="16"/>
    </row>
    <row r="1500" s="4" customFormat="1" ht="15.75">
      <c r="E1500" s="16"/>
    </row>
    <row r="1501" s="4" customFormat="1" ht="15.75">
      <c r="E1501" s="16"/>
    </row>
    <row r="1502" s="4" customFormat="1" ht="15.75">
      <c r="E1502" s="16"/>
    </row>
    <row r="1503" s="4" customFormat="1" ht="15.75">
      <c r="E1503" s="16"/>
    </row>
    <row r="1504" s="4" customFormat="1" ht="15.75">
      <c r="E1504" s="16"/>
    </row>
    <row r="1505" s="4" customFormat="1" ht="15.75">
      <c r="E1505" s="16"/>
    </row>
    <row r="1506" s="4" customFormat="1" ht="15.75">
      <c r="E1506" s="16"/>
    </row>
    <row r="1507" s="4" customFormat="1" ht="15.75">
      <c r="E1507" s="16"/>
    </row>
    <row r="1508" s="4" customFormat="1" ht="15.75">
      <c r="E1508" s="16"/>
    </row>
    <row r="1509" s="4" customFormat="1" ht="15.75">
      <c r="E1509" s="16"/>
    </row>
    <row r="1510" s="4" customFormat="1" ht="15.75">
      <c r="E1510" s="16"/>
    </row>
    <row r="1511" s="4" customFormat="1" ht="15.75">
      <c r="E1511" s="16"/>
    </row>
    <row r="1512" s="4" customFormat="1" ht="15.75">
      <c r="E1512" s="16"/>
    </row>
    <row r="1513" s="4" customFormat="1" ht="15.75">
      <c r="E1513" s="16"/>
    </row>
    <row r="1514" s="4" customFormat="1" ht="15.75">
      <c r="E1514" s="16"/>
    </row>
    <row r="1515" s="4" customFormat="1" ht="15.75">
      <c r="E1515" s="16"/>
    </row>
    <row r="1516" s="4" customFormat="1" ht="15.75">
      <c r="E1516" s="16"/>
    </row>
    <row r="1517" s="4" customFormat="1" ht="15.75">
      <c r="E1517" s="16"/>
    </row>
    <row r="1518" s="4" customFormat="1" ht="15.75">
      <c r="E1518" s="16"/>
    </row>
    <row r="1519" s="4" customFormat="1" ht="15.75">
      <c r="E1519" s="16"/>
    </row>
    <row r="1520" s="4" customFormat="1" ht="15.75">
      <c r="E1520" s="16"/>
    </row>
    <row r="1521" s="4" customFormat="1" ht="15.75">
      <c r="E1521" s="16"/>
    </row>
    <row r="1522" s="4" customFormat="1" ht="15.75">
      <c r="E1522" s="16"/>
    </row>
    <row r="1523" s="4" customFormat="1" ht="15.75">
      <c r="E1523" s="16"/>
    </row>
    <row r="1524" s="4" customFormat="1" ht="15.75">
      <c r="E1524" s="16"/>
    </row>
    <row r="1525" s="4" customFormat="1" ht="15.75">
      <c r="E1525" s="16"/>
    </row>
    <row r="1526" s="4" customFormat="1" ht="15.75">
      <c r="E1526" s="16"/>
    </row>
    <row r="1527" s="4" customFormat="1" ht="15.75">
      <c r="E1527" s="16"/>
    </row>
    <row r="1528" s="4" customFormat="1" ht="15.75">
      <c r="E1528" s="16"/>
    </row>
    <row r="1529" s="4" customFormat="1" ht="15.75">
      <c r="E1529" s="16"/>
    </row>
    <row r="1530" s="4" customFormat="1" ht="15.75">
      <c r="E1530" s="16"/>
    </row>
    <row r="1531" s="4" customFormat="1" ht="15.75">
      <c r="E1531" s="16"/>
    </row>
    <row r="1532" s="4" customFormat="1" ht="15.75">
      <c r="E1532" s="16"/>
    </row>
    <row r="1533" s="4" customFormat="1" ht="15.75">
      <c r="E1533" s="16"/>
    </row>
    <row r="1534" s="4" customFormat="1" ht="15.75">
      <c r="E1534" s="16"/>
    </row>
    <row r="1535" s="4" customFormat="1" ht="15.75">
      <c r="E1535" s="16"/>
    </row>
    <row r="1536" s="4" customFormat="1" ht="15.75">
      <c r="E1536" s="16"/>
    </row>
    <row r="1537" s="4" customFormat="1" ht="15.75">
      <c r="E1537" s="16"/>
    </row>
    <row r="1538" s="4" customFormat="1" ht="15.75">
      <c r="E1538" s="16"/>
    </row>
    <row r="1539" s="4" customFormat="1" ht="15.75">
      <c r="E1539" s="16"/>
    </row>
    <row r="1540" s="4" customFormat="1" ht="15.75">
      <c r="E1540" s="16"/>
    </row>
    <row r="1541" s="4" customFormat="1" ht="15.75">
      <c r="E1541" s="16"/>
    </row>
    <row r="1542" s="4" customFormat="1" ht="15.75">
      <c r="E1542" s="16"/>
    </row>
    <row r="1543" s="4" customFormat="1" ht="15.75">
      <c r="E1543" s="16"/>
    </row>
    <row r="1544" s="4" customFormat="1" ht="15.75">
      <c r="E1544" s="16"/>
    </row>
    <row r="1545" s="4" customFormat="1" ht="15.75">
      <c r="E1545" s="16"/>
    </row>
    <row r="1546" s="4" customFormat="1" ht="15.75">
      <c r="E1546" s="16"/>
    </row>
    <row r="1547" s="4" customFormat="1" ht="15.75">
      <c r="E1547" s="16"/>
    </row>
    <row r="1548" s="4" customFormat="1" ht="15.75">
      <c r="E1548" s="16"/>
    </row>
    <row r="1549" s="4" customFormat="1" ht="15.75">
      <c r="E1549" s="16"/>
    </row>
    <row r="1550" s="4" customFormat="1" ht="15.75">
      <c r="E1550" s="16"/>
    </row>
    <row r="1551" s="4" customFormat="1" ht="15.75">
      <c r="E1551" s="16"/>
    </row>
    <row r="1552" s="4" customFormat="1" ht="15.75">
      <c r="E1552" s="16"/>
    </row>
    <row r="1553" s="4" customFormat="1" ht="15.75">
      <c r="E1553" s="16"/>
    </row>
    <row r="1554" s="4" customFormat="1" ht="15.75">
      <c r="E1554" s="16"/>
    </row>
    <row r="1555" s="4" customFormat="1" ht="15.75">
      <c r="E1555" s="16"/>
    </row>
    <row r="1556" s="4" customFormat="1" ht="15.75">
      <c r="E1556" s="16"/>
    </row>
    <row r="1557" s="4" customFormat="1" ht="15.75">
      <c r="E1557" s="16"/>
    </row>
    <row r="1558" s="4" customFormat="1" ht="15.75">
      <c r="E1558" s="16"/>
    </row>
    <row r="1559" s="4" customFormat="1" ht="15.75">
      <c r="E1559" s="16"/>
    </row>
    <row r="1560" s="4" customFormat="1" ht="15.75">
      <c r="E1560" s="16"/>
    </row>
    <row r="1561" s="4" customFormat="1" ht="15.75">
      <c r="E1561" s="16"/>
    </row>
    <row r="1562" s="4" customFormat="1" ht="15.75">
      <c r="E1562" s="16"/>
    </row>
    <row r="1563" s="4" customFormat="1" ht="15.75">
      <c r="E1563" s="16"/>
    </row>
    <row r="1564" s="4" customFormat="1" ht="15.75">
      <c r="E1564" s="16"/>
    </row>
    <row r="1565" s="4" customFormat="1" ht="15.75">
      <c r="E1565" s="16"/>
    </row>
    <row r="1566" s="4" customFormat="1" ht="15.75">
      <c r="E1566" s="16"/>
    </row>
    <row r="1567" s="4" customFormat="1" ht="15.75">
      <c r="E1567" s="16"/>
    </row>
    <row r="1568" s="4" customFormat="1" ht="15.75">
      <c r="E1568" s="16"/>
    </row>
    <row r="1569" s="4" customFormat="1" ht="15.75">
      <c r="E1569" s="16"/>
    </row>
    <row r="1570" s="4" customFormat="1" ht="15.75">
      <c r="E1570" s="16"/>
    </row>
    <row r="1571" s="4" customFormat="1" ht="15.75">
      <c r="E1571" s="16"/>
    </row>
    <row r="1572" s="4" customFormat="1" ht="15.75">
      <c r="E1572" s="16"/>
    </row>
    <row r="1573" s="4" customFormat="1" ht="15.75">
      <c r="E1573" s="16"/>
    </row>
    <row r="1574" s="4" customFormat="1" ht="15.75">
      <c r="E1574" s="16"/>
    </row>
    <row r="1575" s="4" customFormat="1" ht="15.75">
      <c r="E1575" s="16"/>
    </row>
    <row r="1576" s="4" customFormat="1" ht="15.75">
      <c r="E1576" s="16"/>
    </row>
    <row r="1577" s="4" customFormat="1" ht="15.75">
      <c r="E1577" s="16"/>
    </row>
    <row r="1578" s="4" customFormat="1" ht="15.75">
      <c r="E1578" s="16"/>
    </row>
    <row r="1579" s="4" customFormat="1" ht="15.75">
      <c r="E1579" s="16"/>
    </row>
    <row r="1580" s="4" customFormat="1" ht="15.75">
      <c r="E1580" s="16"/>
    </row>
    <row r="1581" s="4" customFormat="1" ht="15.75">
      <c r="E1581" s="16"/>
    </row>
    <row r="1582" s="4" customFormat="1" ht="15.75">
      <c r="E1582" s="16"/>
    </row>
    <row r="1583" s="4" customFormat="1" ht="15.75">
      <c r="E1583" s="16"/>
    </row>
    <row r="1584" s="4" customFormat="1" ht="15.75">
      <c r="E1584" s="16"/>
    </row>
    <row r="1585" s="4" customFormat="1" ht="15.75">
      <c r="E1585" s="16"/>
    </row>
    <row r="1586" s="4" customFormat="1" ht="15.75">
      <c r="E1586" s="16"/>
    </row>
    <row r="1587" s="4" customFormat="1" ht="15.75">
      <c r="E1587" s="16"/>
    </row>
    <row r="1588" s="4" customFormat="1" ht="15.75">
      <c r="E1588" s="16"/>
    </row>
    <row r="1589" s="4" customFormat="1" ht="15.75">
      <c r="E1589" s="16"/>
    </row>
    <row r="1590" s="4" customFormat="1" ht="15.75">
      <c r="E1590" s="16"/>
    </row>
    <row r="1591" s="4" customFormat="1" ht="15.75">
      <c r="E1591" s="16"/>
    </row>
    <row r="1592" s="4" customFormat="1" ht="15.75">
      <c r="E1592" s="16"/>
    </row>
    <row r="1593" s="4" customFormat="1" ht="15.75">
      <c r="E1593" s="16"/>
    </row>
    <row r="1594" s="4" customFormat="1" ht="15.75">
      <c r="E1594" s="16"/>
    </row>
    <row r="1595" s="4" customFormat="1" ht="15.75">
      <c r="E1595" s="16"/>
    </row>
    <row r="1596" s="4" customFormat="1" ht="15.75">
      <c r="E1596" s="16"/>
    </row>
    <row r="1597" s="4" customFormat="1" ht="15.75">
      <c r="E1597" s="16"/>
    </row>
    <row r="1598" s="4" customFormat="1" ht="15.75">
      <c r="E1598" s="16"/>
    </row>
    <row r="1599" s="4" customFormat="1" ht="15.75">
      <c r="E1599" s="16"/>
    </row>
    <row r="1600" s="4" customFormat="1" ht="15.75">
      <c r="E1600" s="16"/>
    </row>
    <row r="1601" s="4" customFormat="1" ht="15.75">
      <c r="E1601" s="16"/>
    </row>
    <row r="1602" s="4" customFormat="1" ht="15.75">
      <c r="E1602" s="16"/>
    </row>
    <row r="1603" s="4" customFormat="1" ht="15.75">
      <c r="E1603" s="16"/>
    </row>
    <row r="1604" s="4" customFormat="1" ht="15.75">
      <c r="E1604" s="16"/>
    </row>
    <row r="1605" s="4" customFormat="1" ht="15.75">
      <c r="E1605" s="16"/>
    </row>
    <row r="1606" s="4" customFormat="1" ht="15.75">
      <c r="E1606" s="16"/>
    </row>
    <row r="1607" s="4" customFormat="1" ht="15.75">
      <c r="E1607" s="16"/>
    </row>
    <row r="1608" s="4" customFormat="1" ht="15.75">
      <c r="E1608" s="16"/>
    </row>
    <row r="1609" s="4" customFormat="1" ht="15.75">
      <c r="E1609" s="16"/>
    </row>
    <row r="1610" s="4" customFormat="1" ht="15.75">
      <c r="E1610" s="16"/>
    </row>
    <row r="1611" s="4" customFormat="1" ht="15.75">
      <c r="E1611" s="16"/>
    </row>
    <row r="1612" s="4" customFormat="1" ht="15.75">
      <c r="E1612" s="16"/>
    </row>
    <row r="1613" s="4" customFormat="1" ht="15.75">
      <c r="E1613" s="16"/>
    </row>
    <row r="1614" s="4" customFormat="1" ht="15.75">
      <c r="E1614" s="16"/>
    </row>
    <row r="1615" s="4" customFormat="1" ht="15.75">
      <c r="E1615" s="16"/>
    </row>
    <row r="1616" s="4" customFormat="1" ht="15.75">
      <c r="E1616" s="16"/>
    </row>
    <row r="1617" s="4" customFormat="1" ht="15.75">
      <c r="E1617" s="16"/>
    </row>
    <row r="1618" s="4" customFormat="1" ht="15.75">
      <c r="E1618" s="16"/>
    </row>
    <row r="1619" s="4" customFormat="1" ht="15.75">
      <c r="E1619" s="16"/>
    </row>
    <row r="1620" s="4" customFormat="1" ht="15.75">
      <c r="E1620" s="16"/>
    </row>
    <row r="1621" s="4" customFormat="1" ht="15.75">
      <c r="E1621" s="16"/>
    </row>
    <row r="1622" s="4" customFormat="1" ht="15.75">
      <c r="E1622" s="16"/>
    </row>
    <row r="1623" s="4" customFormat="1" ht="15.75">
      <c r="E1623" s="16"/>
    </row>
    <row r="1624" s="4" customFormat="1" ht="15.75">
      <c r="E1624" s="16"/>
    </row>
    <row r="1625" s="4" customFormat="1" ht="15.75">
      <c r="E1625" s="16"/>
    </row>
    <row r="1626" s="4" customFormat="1" ht="15.75">
      <c r="E1626" s="16"/>
    </row>
    <row r="1627" s="4" customFormat="1" ht="15.75">
      <c r="E1627" s="16"/>
    </row>
    <row r="1628" s="4" customFormat="1" ht="15.75">
      <c r="E1628" s="16"/>
    </row>
    <row r="1629" s="4" customFormat="1" ht="15.75">
      <c r="E1629" s="16"/>
    </row>
    <row r="1630" s="4" customFormat="1" ht="15.75">
      <c r="E1630" s="16"/>
    </row>
    <row r="1631" s="4" customFormat="1" ht="15.75">
      <c r="E1631" s="16"/>
    </row>
    <row r="1632" s="4" customFormat="1" ht="15.75">
      <c r="E1632" s="16"/>
    </row>
    <row r="1633" s="4" customFormat="1" ht="15.75">
      <c r="E1633" s="16"/>
    </row>
    <row r="1634" s="4" customFormat="1" ht="15.75">
      <c r="E1634" s="16"/>
    </row>
    <row r="1635" s="4" customFormat="1" ht="15.75">
      <c r="E1635" s="16"/>
    </row>
    <row r="1636" s="4" customFormat="1" ht="15.75">
      <c r="E1636" s="16"/>
    </row>
    <row r="1637" s="4" customFormat="1" ht="15.75">
      <c r="E1637" s="16"/>
    </row>
    <row r="1638" s="4" customFormat="1" ht="15.75">
      <c r="E1638" s="16"/>
    </row>
    <row r="1639" s="4" customFormat="1" ht="15.75">
      <c r="E1639" s="16"/>
    </row>
    <row r="1640" s="4" customFormat="1" ht="15.75">
      <c r="E1640" s="16"/>
    </row>
    <row r="1641" s="4" customFormat="1" ht="15.75">
      <c r="E1641" s="16"/>
    </row>
    <row r="1642" s="4" customFormat="1" ht="15.75">
      <c r="E1642" s="16"/>
    </row>
    <row r="1643" s="4" customFormat="1" ht="15.75">
      <c r="E1643" s="16"/>
    </row>
    <row r="1644" s="4" customFormat="1" ht="15.75">
      <c r="E1644" s="16"/>
    </row>
    <row r="1645" s="4" customFormat="1" ht="15.75">
      <c r="E1645" s="16"/>
    </row>
    <row r="1646" s="4" customFormat="1" ht="15.75">
      <c r="E1646" s="16"/>
    </row>
    <row r="1647" s="4" customFormat="1" ht="15.75">
      <c r="E1647" s="16"/>
    </row>
    <row r="1648" s="4" customFormat="1" ht="15.75">
      <c r="E1648" s="16"/>
    </row>
    <row r="1649" s="4" customFormat="1" ht="15.75">
      <c r="E1649" s="16"/>
    </row>
    <row r="1650" s="4" customFormat="1" ht="15.75">
      <c r="E1650" s="16"/>
    </row>
    <row r="1651" s="4" customFormat="1" ht="15.75">
      <c r="E1651" s="16"/>
    </row>
    <row r="1652" s="4" customFormat="1" ht="15.75">
      <c r="E1652" s="16"/>
    </row>
    <row r="1653" s="4" customFormat="1" ht="15.75">
      <c r="E1653" s="16"/>
    </row>
    <row r="1654" s="4" customFormat="1" ht="15.75">
      <c r="E1654" s="16"/>
    </row>
    <row r="1655" s="4" customFormat="1" ht="15.75">
      <c r="E1655" s="16"/>
    </row>
    <row r="1656" s="4" customFormat="1" ht="15.75">
      <c r="E1656" s="16"/>
    </row>
    <row r="1657" s="4" customFormat="1" ht="15.75">
      <c r="E1657" s="16"/>
    </row>
    <row r="1658" s="4" customFormat="1" ht="15.75">
      <c r="E1658" s="16"/>
    </row>
    <row r="1659" s="4" customFormat="1" ht="15.75">
      <c r="E1659" s="16"/>
    </row>
    <row r="1660" s="4" customFormat="1" ht="15.75">
      <c r="E1660" s="16"/>
    </row>
    <row r="1661" s="4" customFormat="1" ht="15.75">
      <c r="E1661" s="16"/>
    </row>
    <row r="1662" s="4" customFormat="1" ht="15.75">
      <c r="E1662" s="16"/>
    </row>
    <row r="1663" s="4" customFormat="1" ht="15.75">
      <c r="E1663" s="16"/>
    </row>
    <row r="1664" s="4" customFormat="1" ht="15.75">
      <c r="E1664" s="16"/>
    </row>
    <row r="1665" s="4" customFormat="1" ht="15.75">
      <c r="E1665" s="16"/>
    </row>
    <row r="1666" s="4" customFormat="1" ht="15.75">
      <c r="E1666" s="16"/>
    </row>
    <row r="1667" s="4" customFormat="1" ht="15.75">
      <c r="E1667" s="16"/>
    </row>
    <row r="1668" s="4" customFormat="1" ht="15.75">
      <c r="E1668" s="16"/>
    </row>
    <row r="1669" s="4" customFormat="1" ht="15.75">
      <c r="E1669" s="16"/>
    </row>
    <row r="1670" s="4" customFormat="1" ht="15.75">
      <c r="E1670" s="16"/>
    </row>
    <row r="1671" s="4" customFormat="1" ht="15.75">
      <c r="E1671" s="16"/>
    </row>
    <row r="1672" s="4" customFormat="1" ht="15.75">
      <c r="E1672" s="16"/>
    </row>
    <row r="1673" s="4" customFormat="1" ht="15.75">
      <c r="E1673" s="16"/>
    </row>
    <row r="1674" s="4" customFormat="1" ht="15.75">
      <c r="E1674" s="16"/>
    </row>
    <row r="1675" s="4" customFormat="1" ht="15.75">
      <c r="E1675" s="16"/>
    </row>
    <row r="1676" s="4" customFormat="1" ht="15.75">
      <c r="E1676" s="16"/>
    </row>
    <row r="1677" s="4" customFormat="1" ht="15.75">
      <c r="E1677" s="16"/>
    </row>
    <row r="1678" s="4" customFormat="1" ht="15.75">
      <c r="E1678" s="16"/>
    </row>
    <row r="1679" s="4" customFormat="1" ht="15.75">
      <c r="E1679" s="16"/>
    </row>
    <row r="1680" s="4" customFormat="1" ht="15.75">
      <c r="E1680" s="16"/>
    </row>
    <row r="1681" s="4" customFormat="1" ht="15.75">
      <c r="E1681" s="16"/>
    </row>
    <row r="1682" s="4" customFormat="1" ht="15.75">
      <c r="E1682" s="16"/>
    </row>
    <row r="1683" s="4" customFormat="1" ht="15.75">
      <c r="E1683" s="16"/>
    </row>
    <row r="1684" s="4" customFormat="1" ht="15.75">
      <c r="E1684" s="16"/>
    </row>
    <row r="1685" s="4" customFormat="1" ht="15.75">
      <c r="E1685" s="16"/>
    </row>
    <row r="1686" s="4" customFormat="1" ht="15.75">
      <c r="E1686" s="16"/>
    </row>
    <row r="1687" s="4" customFormat="1" ht="15.75">
      <c r="E1687" s="16"/>
    </row>
    <row r="1688" s="4" customFormat="1" ht="15.75">
      <c r="E1688" s="16"/>
    </row>
    <row r="1689" s="4" customFormat="1" ht="15.75">
      <c r="E1689" s="16"/>
    </row>
    <row r="1690" s="4" customFormat="1" ht="15.75">
      <c r="E1690" s="16"/>
    </row>
    <row r="1691" s="4" customFormat="1" ht="15.75">
      <c r="E1691" s="16"/>
    </row>
    <row r="1692" s="4" customFormat="1" ht="15.75">
      <c r="E1692" s="16"/>
    </row>
    <row r="1693" s="4" customFormat="1" ht="15.75">
      <c r="E1693" s="16"/>
    </row>
    <row r="1694" s="4" customFormat="1" ht="15.75">
      <c r="E1694" s="16"/>
    </row>
    <row r="1695" s="4" customFormat="1" ht="15.75">
      <c r="E1695" s="16"/>
    </row>
    <row r="1696" s="4" customFormat="1" ht="15.75">
      <c r="E1696" s="16"/>
    </row>
    <row r="1697" s="4" customFormat="1" ht="15.75">
      <c r="E1697" s="16"/>
    </row>
    <row r="1698" s="4" customFormat="1" ht="15.75">
      <c r="E1698" s="16"/>
    </row>
    <row r="1699" s="4" customFormat="1" ht="15.75">
      <c r="E1699" s="16"/>
    </row>
    <row r="1700" s="4" customFormat="1" ht="15.75">
      <c r="E1700" s="16"/>
    </row>
    <row r="1701" s="4" customFormat="1" ht="15.75">
      <c r="E1701" s="16"/>
    </row>
    <row r="1702" s="4" customFormat="1" ht="15.75">
      <c r="E1702" s="16"/>
    </row>
    <row r="1703" s="4" customFormat="1" ht="15.75">
      <c r="E1703" s="16"/>
    </row>
    <row r="1704" s="4" customFormat="1" ht="15.75">
      <c r="E1704" s="16"/>
    </row>
    <row r="1705" s="4" customFormat="1" ht="15.75">
      <c r="E1705" s="16"/>
    </row>
    <row r="1706" s="4" customFormat="1" ht="15.75">
      <c r="E1706" s="16"/>
    </row>
    <row r="1707" s="4" customFormat="1" ht="15.75">
      <c r="E1707" s="16"/>
    </row>
    <row r="1708" s="4" customFormat="1" ht="15.75">
      <c r="E1708" s="16"/>
    </row>
    <row r="1709" s="4" customFormat="1" ht="15.75">
      <c r="E1709" s="16"/>
    </row>
    <row r="1710" s="4" customFormat="1" ht="15.75">
      <c r="E1710" s="16"/>
    </row>
    <row r="1711" s="4" customFormat="1" ht="15.75">
      <c r="E1711" s="16"/>
    </row>
    <row r="1712" s="4" customFormat="1" ht="15.75">
      <c r="E1712" s="16"/>
    </row>
    <row r="1713" s="4" customFormat="1" ht="15.75">
      <c r="E1713" s="16"/>
    </row>
    <row r="1714" s="4" customFormat="1" ht="15.75">
      <c r="E1714" s="16"/>
    </row>
    <row r="1715" s="4" customFormat="1" ht="15.75">
      <c r="E1715" s="16"/>
    </row>
    <row r="1716" s="4" customFormat="1" ht="15.75">
      <c r="E1716" s="16"/>
    </row>
    <row r="1717" s="4" customFormat="1" ht="15.75">
      <c r="E1717" s="16"/>
    </row>
    <row r="1718" s="4" customFormat="1" ht="15.75">
      <c r="E1718" s="16"/>
    </row>
    <row r="1719" s="4" customFormat="1" ht="15.75">
      <c r="E1719" s="16"/>
    </row>
    <row r="1720" s="4" customFormat="1" ht="15.75">
      <c r="E1720" s="16"/>
    </row>
    <row r="1721" s="4" customFormat="1" ht="15.75">
      <c r="E1721" s="16"/>
    </row>
    <row r="1722" s="4" customFormat="1" ht="15.75">
      <c r="E1722" s="16"/>
    </row>
    <row r="1723" s="4" customFormat="1" ht="15.75">
      <c r="E1723" s="16"/>
    </row>
    <row r="1724" s="4" customFormat="1" ht="15.75">
      <c r="E1724" s="16"/>
    </row>
    <row r="1725" s="4" customFormat="1" ht="15.75">
      <c r="E1725" s="16"/>
    </row>
    <row r="1726" s="4" customFormat="1" ht="15.75">
      <c r="E1726" s="16"/>
    </row>
    <row r="1727" s="4" customFormat="1" ht="15.75">
      <c r="E1727" s="16"/>
    </row>
    <row r="1728" s="4" customFormat="1" ht="15.75">
      <c r="E1728" s="16"/>
    </row>
    <row r="1729" s="4" customFormat="1" ht="15.75">
      <c r="E1729" s="16"/>
    </row>
    <row r="1730" s="4" customFormat="1" ht="15.75">
      <c r="E1730" s="16"/>
    </row>
    <row r="1731" s="4" customFormat="1" ht="15.75">
      <c r="E1731" s="16"/>
    </row>
    <row r="1732" s="4" customFormat="1" ht="15.75">
      <c r="E1732" s="16"/>
    </row>
    <row r="1733" s="4" customFormat="1" ht="15.75">
      <c r="E1733" s="16"/>
    </row>
    <row r="1734" s="4" customFormat="1" ht="15.75">
      <c r="E1734" s="16"/>
    </row>
    <row r="1735" s="4" customFormat="1" ht="15.75">
      <c r="E1735" s="16"/>
    </row>
    <row r="1736" s="4" customFormat="1" ht="15.75">
      <c r="E1736" s="16"/>
    </row>
    <row r="1737" s="4" customFormat="1" ht="15.75">
      <c r="E1737" s="16"/>
    </row>
    <row r="1738" s="4" customFormat="1" ht="15.75">
      <c r="E1738" s="16"/>
    </row>
    <row r="1739" s="4" customFormat="1" ht="15.75">
      <c r="E1739" s="16"/>
    </row>
    <row r="1740" s="4" customFormat="1" ht="15.75">
      <c r="E1740" s="16"/>
    </row>
    <row r="1741" s="4" customFormat="1" ht="15.75">
      <c r="E1741" s="16"/>
    </row>
    <row r="1742" s="4" customFormat="1" ht="15.75">
      <c r="E1742" s="16"/>
    </row>
    <row r="1743" s="4" customFormat="1" ht="15.75">
      <c r="E1743" s="16"/>
    </row>
    <row r="1744" s="4" customFormat="1" ht="15.75">
      <c r="E1744" s="16"/>
    </row>
    <row r="1745" s="4" customFormat="1" ht="15.75">
      <c r="E1745" s="16"/>
    </row>
    <row r="1746" s="4" customFormat="1" ht="15.75">
      <c r="E1746" s="16"/>
    </row>
    <row r="1747" s="4" customFormat="1" ht="15.75">
      <c r="E1747" s="16"/>
    </row>
    <row r="1748" s="4" customFormat="1" ht="15.75">
      <c r="E1748" s="16"/>
    </row>
    <row r="1749" s="4" customFormat="1" ht="15.75">
      <c r="E1749" s="16"/>
    </row>
    <row r="1750" s="4" customFormat="1" ht="15.75">
      <c r="E1750" s="16"/>
    </row>
    <row r="1751" s="4" customFormat="1" ht="15.75">
      <c r="E1751" s="16"/>
    </row>
    <row r="1752" s="4" customFormat="1" ht="15.75">
      <c r="E1752" s="16"/>
    </row>
    <row r="1753" s="4" customFormat="1" ht="15.75">
      <c r="E1753" s="16"/>
    </row>
    <row r="1754" s="4" customFormat="1" ht="15.75">
      <c r="E1754" s="16"/>
    </row>
    <row r="1755" s="4" customFormat="1" ht="15.75">
      <c r="E1755" s="16"/>
    </row>
    <row r="1756" s="4" customFormat="1" ht="15.75">
      <c r="E1756" s="16"/>
    </row>
    <row r="1757" s="4" customFormat="1" ht="15.75">
      <c r="E1757" s="16"/>
    </row>
    <row r="1758" s="4" customFormat="1" ht="15.75">
      <c r="E1758" s="16"/>
    </row>
    <row r="1759" s="4" customFormat="1" ht="15.75">
      <c r="E1759" s="16"/>
    </row>
    <row r="1760" s="4" customFormat="1" ht="15.75">
      <c r="E1760" s="16"/>
    </row>
    <row r="1761" s="4" customFormat="1" ht="15.75">
      <c r="E1761" s="16"/>
    </row>
    <row r="1762" s="4" customFormat="1" ht="15.75">
      <c r="E1762" s="16"/>
    </row>
    <row r="1763" s="4" customFormat="1" ht="15.75">
      <c r="E1763" s="16"/>
    </row>
    <row r="1764" s="4" customFormat="1" ht="15.75">
      <c r="E1764" s="16"/>
    </row>
    <row r="1765" s="4" customFormat="1" ht="15.75">
      <c r="E1765" s="16"/>
    </row>
    <row r="1766" s="4" customFormat="1" ht="15.75">
      <c r="E1766" s="16"/>
    </row>
    <row r="1767" s="4" customFormat="1" ht="15.75">
      <c r="E1767" s="16"/>
    </row>
    <row r="1768" s="4" customFormat="1" ht="15.75">
      <c r="E1768" s="16"/>
    </row>
    <row r="1769" s="4" customFormat="1" ht="15.75">
      <c r="E1769" s="16"/>
    </row>
    <row r="1770" s="4" customFormat="1" ht="15.75">
      <c r="E1770" s="16"/>
    </row>
    <row r="1771" s="4" customFormat="1" ht="15.75">
      <c r="E1771" s="16"/>
    </row>
    <row r="1772" s="4" customFormat="1" ht="15.75">
      <c r="E1772" s="16"/>
    </row>
    <row r="1773" s="4" customFormat="1" ht="15.75">
      <c r="E1773" s="16"/>
    </row>
    <row r="1774" s="4" customFormat="1" ht="15.75">
      <c r="E1774" s="16"/>
    </row>
    <row r="1775" s="4" customFormat="1" ht="15.75">
      <c r="E1775" s="16"/>
    </row>
    <row r="1776" s="4" customFormat="1" ht="15.75">
      <c r="E1776" s="16"/>
    </row>
    <row r="1777" s="4" customFormat="1" ht="15.75">
      <c r="E1777" s="16"/>
    </row>
    <row r="1778" s="4" customFormat="1" ht="15.75">
      <c r="E1778" s="16"/>
    </row>
    <row r="1779" s="4" customFormat="1" ht="15.75">
      <c r="E1779" s="16"/>
    </row>
    <row r="1780" s="4" customFormat="1" ht="15.75">
      <c r="E1780" s="16"/>
    </row>
    <row r="1781" s="4" customFormat="1" ht="15.75">
      <c r="E1781" s="16"/>
    </row>
    <row r="1782" s="4" customFormat="1" ht="15.75">
      <c r="E1782" s="16"/>
    </row>
    <row r="1783" s="4" customFormat="1" ht="15.75">
      <c r="E1783" s="16"/>
    </row>
    <row r="1784" s="4" customFormat="1" ht="15.75">
      <c r="E1784" s="16"/>
    </row>
    <row r="1785" s="4" customFormat="1" ht="15.75">
      <c r="E1785" s="16"/>
    </row>
    <row r="1786" s="4" customFormat="1" ht="15.75">
      <c r="E1786" s="16"/>
    </row>
    <row r="1787" s="4" customFormat="1" ht="15.75">
      <c r="E1787" s="16"/>
    </row>
    <row r="1788" s="4" customFormat="1" ht="15.75">
      <c r="E1788" s="16"/>
    </row>
    <row r="1789" s="4" customFormat="1" ht="15.75">
      <c r="E1789" s="16"/>
    </row>
    <row r="1790" s="4" customFormat="1" ht="15.75">
      <c r="E1790" s="16"/>
    </row>
    <row r="1791" s="4" customFormat="1" ht="15.75">
      <c r="E1791" s="16"/>
    </row>
    <row r="1792" s="4" customFormat="1" ht="15.75">
      <c r="E1792" s="16"/>
    </row>
    <row r="1793" s="4" customFormat="1" ht="15.75">
      <c r="E1793" s="16"/>
    </row>
    <row r="1794" s="4" customFormat="1" ht="15.75">
      <c r="E1794" s="16"/>
    </row>
    <row r="1795" s="4" customFormat="1" ht="15.75">
      <c r="E1795" s="16"/>
    </row>
    <row r="1796" s="4" customFormat="1" ht="15.75">
      <c r="E1796" s="16"/>
    </row>
    <row r="1797" s="4" customFormat="1" ht="15.75">
      <c r="E1797" s="16"/>
    </row>
    <row r="1798" s="4" customFormat="1" ht="15.75">
      <c r="E1798" s="16"/>
    </row>
    <row r="1799" s="4" customFormat="1" ht="15.75">
      <c r="E1799" s="16"/>
    </row>
    <row r="1800" s="4" customFormat="1" ht="15.75">
      <c r="E1800" s="16"/>
    </row>
    <row r="1801" s="4" customFormat="1" ht="15.75">
      <c r="E1801" s="16"/>
    </row>
    <row r="1802" s="4" customFormat="1" ht="15.75">
      <c r="E1802" s="16"/>
    </row>
    <row r="1803" s="4" customFormat="1" ht="15.75">
      <c r="E1803" s="16"/>
    </row>
    <row r="1804" s="4" customFormat="1" ht="15.75">
      <c r="E1804" s="16"/>
    </row>
    <row r="1805" s="4" customFormat="1" ht="15.75">
      <c r="E1805" s="16"/>
    </row>
    <row r="1806" s="4" customFormat="1" ht="15.75">
      <c r="E1806" s="16"/>
    </row>
    <row r="1807" s="4" customFormat="1" ht="15.75">
      <c r="E1807" s="16"/>
    </row>
    <row r="1808" s="4" customFormat="1" ht="15.75">
      <c r="E1808" s="16"/>
    </row>
    <row r="1809" s="4" customFormat="1" ht="15.75">
      <c r="E1809" s="16"/>
    </row>
    <row r="1810" s="4" customFormat="1" ht="15.75">
      <c r="E1810" s="16"/>
    </row>
    <row r="1811" s="4" customFormat="1" ht="15.75">
      <c r="E1811" s="16"/>
    </row>
    <row r="1812" s="4" customFormat="1" ht="15.75">
      <c r="E1812" s="16"/>
    </row>
    <row r="1813" s="4" customFormat="1" ht="15.75">
      <c r="E1813" s="16"/>
    </row>
    <row r="1814" s="4" customFormat="1" ht="15.75">
      <c r="E1814" s="16"/>
    </row>
    <row r="1815" s="4" customFormat="1" ht="15.75">
      <c r="E1815" s="16"/>
    </row>
    <row r="1816" s="4" customFormat="1" ht="15.75">
      <c r="E1816" s="16"/>
    </row>
    <row r="1817" s="4" customFormat="1" ht="15.75">
      <c r="E1817" s="16"/>
    </row>
    <row r="1818" s="4" customFormat="1" ht="15.75">
      <c r="E1818" s="16"/>
    </row>
    <row r="1819" s="4" customFormat="1" ht="15.75">
      <c r="E1819" s="16"/>
    </row>
    <row r="1820" s="4" customFormat="1" ht="15.75">
      <c r="E1820" s="16"/>
    </row>
    <row r="1821" s="4" customFormat="1" ht="15.75">
      <c r="E1821" s="16"/>
    </row>
    <row r="1822" s="4" customFormat="1" ht="15.75">
      <c r="E1822" s="16"/>
    </row>
    <row r="1823" s="4" customFormat="1" ht="15.75">
      <c r="E1823" s="16"/>
    </row>
    <row r="1824" s="4" customFormat="1" ht="15.75">
      <c r="E1824" s="16"/>
    </row>
    <row r="1825" s="4" customFormat="1" ht="15.75">
      <c r="E1825" s="16"/>
    </row>
    <row r="1826" s="4" customFormat="1" ht="15.75">
      <c r="E1826" s="16"/>
    </row>
    <row r="1827" s="4" customFormat="1" ht="15.75">
      <c r="E1827" s="16"/>
    </row>
    <row r="1828" s="4" customFormat="1" ht="15.75">
      <c r="E1828" s="16"/>
    </row>
    <row r="1829" s="4" customFormat="1" ht="15.75">
      <c r="E1829" s="16"/>
    </row>
    <row r="1830" s="4" customFormat="1" ht="15.75">
      <c r="E1830" s="16"/>
    </row>
    <row r="1831" s="4" customFormat="1" ht="15.75">
      <c r="E1831" s="16"/>
    </row>
    <row r="1832" s="4" customFormat="1" ht="15.75">
      <c r="E1832" s="16"/>
    </row>
    <row r="1833" s="4" customFormat="1" ht="15.75">
      <c r="E1833" s="16"/>
    </row>
    <row r="1834" s="4" customFormat="1" ht="15.75">
      <c r="E1834" s="16"/>
    </row>
    <row r="1835" s="4" customFormat="1" ht="15.75">
      <c r="E1835" s="16"/>
    </row>
    <row r="1836" s="4" customFormat="1" ht="15.75">
      <c r="E1836" s="16"/>
    </row>
    <row r="1837" s="4" customFormat="1" ht="15.75">
      <c r="E1837" s="16"/>
    </row>
    <row r="1838" s="4" customFormat="1" ht="15.75">
      <c r="E1838" s="16"/>
    </row>
    <row r="1839" s="4" customFormat="1" ht="15.75">
      <c r="E1839" s="16"/>
    </row>
    <row r="1840" s="4" customFormat="1" ht="15.75">
      <c r="E1840" s="16"/>
    </row>
    <row r="1841" s="4" customFormat="1" ht="15.75">
      <c r="E1841" s="16"/>
    </row>
    <row r="1842" s="4" customFormat="1" ht="15.75">
      <c r="E1842" s="16"/>
    </row>
    <row r="1843" s="4" customFormat="1" ht="15.75">
      <c r="E1843" s="16"/>
    </row>
    <row r="1844" s="4" customFormat="1" ht="15.75">
      <c r="E1844" s="16"/>
    </row>
    <row r="1845" s="4" customFormat="1" ht="15.75">
      <c r="E1845" s="16"/>
    </row>
    <row r="1846" s="4" customFormat="1" ht="15.75">
      <c r="E1846" s="16"/>
    </row>
    <row r="1847" s="4" customFormat="1" ht="15.75">
      <c r="E1847" s="16"/>
    </row>
    <row r="1848" s="4" customFormat="1" ht="15.75">
      <c r="E1848" s="16"/>
    </row>
    <row r="1849" s="4" customFormat="1" ht="15.75">
      <c r="E1849" s="16"/>
    </row>
    <row r="1850" s="4" customFormat="1" ht="15.75">
      <c r="E1850" s="16"/>
    </row>
    <row r="1851" s="4" customFormat="1" ht="15.75">
      <c r="E1851" s="16"/>
    </row>
    <row r="1852" s="4" customFormat="1" ht="15.75">
      <c r="E1852" s="16"/>
    </row>
    <row r="1853" s="4" customFormat="1" ht="15.75">
      <c r="E1853" s="16"/>
    </row>
    <row r="1854" s="4" customFormat="1" ht="15.75">
      <c r="E1854" s="16"/>
    </row>
    <row r="1855" s="4" customFormat="1" ht="15.75">
      <c r="E1855" s="16"/>
    </row>
    <row r="1856" s="4" customFormat="1" ht="15.75">
      <c r="E1856" s="16"/>
    </row>
    <row r="1857" s="4" customFormat="1" ht="15.75">
      <c r="E1857" s="16"/>
    </row>
    <row r="1858" s="4" customFormat="1" ht="15.75">
      <c r="E1858" s="16"/>
    </row>
    <row r="1859" s="4" customFormat="1" ht="15.75">
      <c r="E1859" s="16"/>
    </row>
    <row r="1860" s="4" customFormat="1" ht="15.75">
      <c r="E1860" s="16"/>
    </row>
    <row r="1861" s="4" customFormat="1" ht="15.75">
      <c r="E1861" s="16"/>
    </row>
    <row r="1862" s="4" customFormat="1" ht="15.75">
      <c r="E1862" s="16"/>
    </row>
    <row r="1863" s="4" customFormat="1" ht="15.75">
      <c r="E1863" s="16"/>
    </row>
    <row r="1864" s="4" customFormat="1" ht="15.75">
      <c r="E1864" s="16"/>
    </row>
    <row r="1865" s="4" customFormat="1" ht="15.75">
      <c r="E1865" s="16"/>
    </row>
    <row r="1866" s="4" customFormat="1" ht="15.75">
      <c r="E1866" s="16"/>
    </row>
    <row r="1867" s="4" customFormat="1" ht="15.75">
      <c r="E1867" s="16"/>
    </row>
    <row r="1868" s="4" customFormat="1" ht="15.75">
      <c r="E1868" s="16"/>
    </row>
    <row r="1869" s="4" customFormat="1" ht="15.75">
      <c r="E1869" s="16"/>
    </row>
    <row r="1870" s="4" customFormat="1" ht="15.75">
      <c r="E1870" s="16"/>
    </row>
    <row r="1871" s="4" customFormat="1" ht="15.75">
      <c r="E1871" s="16"/>
    </row>
    <row r="1872" s="4" customFormat="1" ht="15.75">
      <c r="E1872" s="16"/>
    </row>
    <row r="1873" s="4" customFormat="1" ht="15.75">
      <c r="E1873" s="16"/>
    </row>
    <row r="1874" s="4" customFormat="1" ht="15.75">
      <c r="E1874" s="16"/>
    </row>
    <row r="1875" s="4" customFormat="1" ht="15.75">
      <c r="E1875" s="16"/>
    </row>
    <row r="1876" s="4" customFormat="1" ht="15.75">
      <c r="E1876" s="16"/>
    </row>
    <row r="1877" s="4" customFormat="1" ht="15.75">
      <c r="E1877" s="16"/>
    </row>
    <row r="1878" s="4" customFormat="1" ht="15.75">
      <c r="E1878" s="16"/>
    </row>
    <row r="1879" s="4" customFormat="1" ht="15.75">
      <c r="E1879" s="16"/>
    </row>
    <row r="1880" s="4" customFormat="1" ht="15.75">
      <c r="E1880" s="16"/>
    </row>
    <row r="1881" s="4" customFormat="1" ht="15.75">
      <c r="E1881" s="16"/>
    </row>
    <row r="1882" s="4" customFormat="1" ht="15.75">
      <c r="E1882" s="16"/>
    </row>
    <row r="1883" s="4" customFormat="1" ht="15.75">
      <c r="E1883" s="16"/>
    </row>
    <row r="1884" s="4" customFormat="1" ht="15.75">
      <c r="E1884" s="16"/>
    </row>
    <row r="1885" s="4" customFormat="1" ht="15.75">
      <c r="E1885" s="16"/>
    </row>
    <row r="1886" s="4" customFormat="1" ht="15.75">
      <c r="E1886" s="16"/>
    </row>
    <row r="1887" s="4" customFormat="1" ht="15.75">
      <c r="E1887" s="16"/>
    </row>
    <row r="1888" s="4" customFormat="1" ht="15.75">
      <c r="E1888" s="16"/>
    </row>
    <row r="1889" s="4" customFormat="1" ht="15.75">
      <c r="E1889" s="16"/>
    </row>
    <row r="1890" s="4" customFormat="1" ht="15.75">
      <c r="E1890" s="16"/>
    </row>
    <row r="1891" s="4" customFormat="1" ht="15.75">
      <c r="E1891" s="16"/>
    </row>
    <row r="1892" s="4" customFormat="1" ht="15.75">
      <c r="E1892" s="16"/>
    </row>
    <row r="1893" s="4" customFormat="1" ht="15.75">
      <c r="E1893" s="16"/>
    </row>
    <row r="1894" s="4" customFormat="1" ht="15.75">
      <c r="E1894" s="16"/>
    </row>
    <row r="1895" s="4" customFormat="1" ht="15.75">
      <c r="E1895" s="16"/>
    </row>
    <row r="1896" s="4" customFormat="1" ht="15.75">
      <c r="E1896" s="16"/>
    </row>
    <row r="1897" s="4" customFormat="1" ht="15.75">
      <c r="E1897" s="16"/>
    </row>
    <row r="1898" s="4" customFormat="1" ht="15.75">
      <c r="E1898" s="16"/>
    </row>
    <row r="1899" s="4" customFormat="1" ht="15.75">
      <c r="E1899" s="16"/>
    </row>
    <row r="1900" s="4" customFormat="1" ht="15.75">
      <c r="E1900" s="16"/>
    </row>
    <row r="1901" s="4" customFormat="1" ht="15.75">
      <c r="E1901" s="16"/>
    </row>
    <row r="1902" s="4" customFormat="1" ht="15.75">
      <c r="E1902" s="16"/>
    </row>
    <row r="1903" s="4" customFormat="1" ht="15.75">
      <c r="E1903" s="16"/>
    </row>
    <row r="1904" s="4" customFormat="1" ht="15.75">
      <c r="E1904" s="16"/>
    </row>
    <row r="1905" s="4" customFormat="1" ht="15.75">
      <c r="E1905" s="16"/>
    </row>
    <row r="1906" s="4" customFormat="1" ht="15.75">
      <c r="E1906" s="16"/>
    </row>
    <row r="1907" s="4" customFormat="1" ht="15.75">
      <c r="E1907" s="16"/>
    </row>
    <row r="1908" s="4" customFormat="1" ht="15.75">
      <c r="E1908" s="16"/>
    </row>
    <row r="1909" s="4" customFormat="1" ht="15.75">
      <c r="E1909" s="16"/>
    </row>
    <row r="1910" s="4" customFormat="1" ht="15.75">
      <c r="E1910" s="16"/>
    </row>
    <row r="1911" s="4" customFormat="1" ht="15.75">
      <c r="E1911" s="16"/>
    </row>
    <row r="1912" s="4" customFormat="1" ht="15.75">
      <c r="E1912" s="16"/>
    </row>
    <row r="1913" s="4" customFormat="1" ht="15.75">
      <c r="E1913" s="16"/>
    </row>
    <row r="1914" s="4" customFormat="1" ht="15.75">
      <c r="E1914" s="16"/>
    </row>
    <row r="1915" s="4" customFormat="1" ht="15.75">
      <c r="E1915" s="16"/>
    </row>
    <row r="1916" s="4" customFormat="1" ht="15.75">
      <c r="E1916" s="16"/>
    </row>
    <row r="1917" s="4" customFormat="1" ht="15.75">
      <c r="E1917" s="16"/>
    </row>
    <row r="1918" s="4" customFormat="1" ht="15.75">
      <c r="E1918" s="16"/>
    </row>
    <row r="1919" s="4" customFormat="1" ht="15.75">
      <c r="E1919" s="16"/>
    </row>
    <row r="1920" s="4" customFormat="1" ht="15.75">
      <c r="E1920" s="16"/>
    </row>
    <row r="1921" s="4" customFormat="1" ht="15.75">
      <c r="E1921" s="16"/>
    </row>
    <row r="1922" s="4" customFormat="1" ht="15.75">
      <c r="E1922" s="16"/>
    </row>
    <row r="1923" s="4" customFormat="1" ht="15.75">
      <c r="E1923" s="16"/>
    </row>
    <row r="1924" s="4" customFormat="1" ht="15.75">
      <c r="E1924" s="16"/>
    </row>
    <row r="1925" s="4" customFormat="1" ht="15.75">
      <c r="E1925" s="16"/>
    </row>
    <row r="1926" s="4" customFormat="1" ht="15.75">
      <c r="E1926" s="16"/>
    </row>
    <row r="1927" s="4" customFormat="1" ht="15.75">
      <c r="E1927" s="16"/>
    </row>
    <row r="1928" s="4" customFormat="1" ht="15.75">
      <c r="E1928" s="16"/>
    </row>
    <row r="1929" s="4" customFormat="1" ht="15.75">
      <c r="E1929" s="16"/>
    </row>
    <row r="1930" s="4" customFormat="1" ht="15.75">
      <c r="E1930" s="16"/>
    </row>
    <row r="1931" s="4" customFormat="1" ht="15.75">
      <c r="E1931" s="16"/>
    </row>
    <row r="1932" s="4" customFormat="1" ht="15.75">
      <c r="E1932" s="16"/>
    </row>
    <row r="1933" s="4" customFormat="1" ht="15.75">
      <c r="E1933" s="16"/>
    </row>
    <row r="1934" s="4" customFormat="1" ht="15.75">
      <c r="E1934" s="16"/>
    </row>
    <row r="1935" s="4" customFormat="1" ht="15.75">
      <c r="E1935" s="16"/>
    </row>
    <row r="1936" s="4" customFormat="1" ht="15.75">
      <c r="E1936" s="16"/>
    </row>
    <row r="1937" s="4" customFormat="1" ht="15.75">
      <c r="E1937" s="16"/>
    </row>
    <row r="1938" s="4" customFormat="1" ht="15.75">
      <c r="E1938" s="16"/>
    </row>
    <row r="1939" s="4" customFormat="1" ht="15.75">
      <c r="E1939" s="16"/>
    </row>
    <row r="1940" s="4" customFormat="1" ht="15.75">
      <c r="E1940" s="16"/>
    </row>
    <row r="1941" s="4" customFormat="1" ht="15.75">
      <c r="E1941" s="16"/>
    </row>
    <row r="1942" s="4" customFormat="1" ht="15.75">
      <c r="E1942" s="16"/>
    </row>
    <row r="1943" s="4" customFormat="1" ht="15.75">
      <c r="E1943" s="16"/>
    </row>
    <row r="1944" s="4" customFormat="1" ht="15.75">
      <c r="E1944" s="16"/>
    </row>
    <row r="1945" s="4" customFormat="1" ht="15.75">
      <c r="E1945" s="16"/>
    </row>
    <row r="1946" s="4" customFormat="1" ht="15.75">
      <c r="E1946" s="16"/>
    </row>
    <row r="1947" s="4" customFormat="1" ht="15.75">
      <c r="E1947" s="16"/>
    </row>
    <row r="1948" s="4" customFormat="1" ht="15.75">
      <c r="E1948" s="16"/>
    </row>
    <row r="1949" s="4" customFormat="1" ht="15.75">
      <c r="E1949" s="16"/>
    </row>
    <row r="1950" s="4" customFormat="1" ht="15.75">
      <c r="E1950" s="16"/>
    </row>
    <row r="1951" s="4" customFormat="1" ht="15.75">
      <c r="E1951" s="16"/>
    </row>
    <row r="1952" s="4" customFormat="1" ht="15.75">
      <c r="E1952" s="16"/>
    </row>
    <row r="1953" s="4" customFormat="1" ht="15.75">
      <c r="E1953" s="16"/>
    </row>
    <row r="1954" s="4" customFormat="1" ht="15.75">
      <c r="E1954" s="16"/>
    </row>
    <row r="1955" s="4" customFormat="1" ht="15.75">
      <c r="E1955" s="16"/>
    </row>
    <row r="1956" s="4" customFormat="1" ht="15.75">
      <c r="E1956" s="16"/>
    </row>
    <row r="1957" s="4" customFormat="1" ht="15.75">
      <c r="E1957" s="16"/>
    </row>
    <row r="1958" s="4" customFormat="1" ht="15.75">
      <c r="E1958" s="16"/>
    </row>
    <row r="1959" s="4" customFormat="1" ht="15.75">
      <c r="E1959" s="16"/>
    </row>
    <row r="1960" s="4" customFormat="1" ht="15.75">
      <c r="E1960" s="16"/>
    </row>
    <row r="1961" s="4" customFormat="1" ht="15.75">
      <c r="E1961" s="16"/>
    </row>
    <row r="1962" s="4" customFormat="1" ht="15.75">
      <c r="E1962" s="16"/>
    </row>
    <row r="1963" s="4" customFormat="1" ht="15.75">
      <c r="E1963" s="16"/>
    </row>
    <row r="1964" s="4" customFormat="1" ht="15.75">
      <c r="E1964" s="16"/>
    </row>
    <row r="1965" s="4" customFormat="1" ht="15.75">
      <c r="E1965" s="16"/>
    </row>
    <row r="1966" s="4" customFormat="1" ht="15.75">
      <c r="E1966" s="16"/>
    </row>
    <row r="1967" s="4" customFormat="1" ht="15.75">
      <c r="E1967" s="16"/>
    </row>
    <row r="1968" s="4" customFormat="1" ht="15.75">
      <c r="E1968" s="16"/>
    </row>
    <row r="1969" s="4" customFormat="1" ht="15.75">
      <c r="E1969" s="16"/>
    </row>
    <row r="1970" s="4" customFormat="1" ht="15.75">
      <c r="E1970" s="16"/>
    </row>
    <row r="1971" s="4" customFormat="1" ht="15.75">
      <c r="E1971" s="16"/>
    </row>
    <row r="1972" s="4" customFormat="1" ht="15.75">
      <c r="E1972" s="16"/>
    </row>
    <row r="1973" s="4" customFormat="1" ht="15.75">
      <c r="E1973" s="16"/>
    </row>
    <row r="1974" s="4" customFormat="1" ht="15.75">
      <c r="E1974" s="16"/>
    </row>
    <row r="1975" s="4" customFormat="1" ht="15.75">
      <c r="E1975" s="16"/>
    </row>
    <row r="1976" s="4" customFormat="1" ht="15.75">
      <c r="E1976" s="16"/>
    </row>
    <row r="1977" s="4" customFormat="1" ht="15.75">
      <c r="E1977" s="16"/>
    </row>
    <row r="1978" s="4" customFormat="1" ht="15.75">
      <c r="E1978" s="16"/>
    </row>
    <row r="1979" s="4" customFormat="1" ht="15.75">
      <c r="E1979" s="16"/>
    </row>
    <row r="1980" s="4" customFormat="1" ht="15.75">
      <c r="E1980" s="16"/>
    </row>
    <row r="1981" s="4" customFormat="1" ht="15.75">
      <c r="E1981" s="16"/>
    </row>
    <row r="1982" s="4" customFormat="1" ht="15.75">
      <c r="E1982" s="16"/>
    </row>
    <row r="1983" s="4" customFormat="1" ht="15.75">
      <c r="E1983" s="16"/>
    </row>
    <row r="1984" s="4" customFormat="1" ht="15.75">
      <c r="E1984" s="16"/>
    </row>
    <row r="1985" s="4" customFormat="1" ht="15.75">
      <c r="E1985" s="16"/>
    </row>
    <row r="1986" s="4" customFormat="1" ht="15.75">
      <c r="E1986" s="16"/>
    </row>
    <row r="1987" s="4" customFormat="1" ht="15.75">
      <c r="E1987" s="16"/>
    </row>
    <row r="1988" s="4" customFormat="1" ht="15.75">
      <c r="E1988" s="16"/>
    </row>
    <row r="1989" s="4" customFormat="1" ht="15.75">
      <c r="E1989" s="16"/>
    </row>
    <row r="1990" s="4" customFormat="1" ht="15.75">
      <c r="E1990" s="16"/>
    </row>
    <row r="1991" s="4" customFormat="1" ht="15.75">
      <c r="E1991" s="16"/>
    </row>
    <row r="1992" s="4" customFormat="1" ht="15.75">
      <c r="E1992" s="16"/>
    </row>
    <row r="1993" s="4" customFormat="1" ht="15.75">
      <c r="E1993" s="16"/>
    </row>
    <row r="1994" s="4" customFormat="1" ht="15.75">
      <c r="E1994" s="16"/>
    </row>
    <row r="1995" s="4" customFormat="1" ht="15.75">
      <c r="E1995" s="16"/>
    </row>
    <row r="1996" s="4" customFormat="1" ht="15.75">
      <c r="E1996" s="16"/>
    </row>
    <row r="1997" s="4" customFormat="1" ht="15.75">
      <c r="E1997" s="16"/>
    </row>
    <row r="1998" s="4" customFormat="1" ht="15.75">
      <c r="E1998" s="16"/>
    </row>
    <row r="1999" s="4" customFormat="1" ht="15.75">
      <c r="E1999" s="16"/>
    </row>
    <row r="2000" s="4" customFormat="1" ht="15.75">
      <c r="E2000" s="16"/>
    </row>
    <row r="2001" s="4" customFormat="1" ht="15.75">
      <c r="E2001" s="16"/>
    </row>
    <row r="2002" s="4" customFormat="1" ht="15.75">
      <c r="E2002" s="16"/>
    </row>
    <row r="2003" s="4" customFormat="1" ht="15.75">
      <c r="E2003" s="16"/>
    </row>
    <row r="2004" s="4" customFormat="1" ht="15.75">
      <c r="E2004" s="16"/>
    </row>
    <row r="2005" s="4" customFormat="1" ht="15.75">
      <c r="E2005" s="16"/>
    </row>
    <row r="2006" s="4" customFormat="1" ht="15.75">
      <c r="E2006" s="16"/>
    </row>
    <row r="2007" s="4" customFormat="1" ht="15.75">
      <c r="E2007" s="16"/>
    </row>
    <row r="2008" s="4" customFormat="1" ht="15.75">
      <c r="E2008" s="16"/>
    </row>
    <row r="2009" s="4" customFormat="1" ht="15.75">
      <c r="E2009" s="16"/>
    </row>
    <row r="2010" s="4" customFormat="1" ht="15.75">
      <c r="E2010" s="16"/>
    </row>
    <row r="2011" s="4" customFormat="1" ht="15.75">
      <c r="E2011" s="16"/>
    </row>
    <row r="2012" s="4" customFormat="1" ht="15.75">
      <c r="E2012" s="16"/>
    </row>
    <row r="2013" s="4" customFormat="1" ht="15.75">
      <c r="E2013" s="16"/>
    </row>
    <row r="2014" s="4" customFormat="1" ht="15.75">
      <c r="E2014" s="16"/>
    </row>
    <row r="2015" s="4" customFormat="1" ht="15.75">
      <c r="E2015" s="16"/>
    </row>
    <row r="2016" s="4" customFormat="1" ht="15.75">
      <c r="E2016" s="16"/>
    </row>
    <row r="2017" s="4" customFormat="1" ht="15.75">
      <c r="E2017" s="16"/>
    </row>
    <row r="2018" s="4" customFormat="1" ht="15.75">
      <c r="E2018" s="16"/>
    </row>
    <row r="2019" s="4" customFormat="1" ht="15.75">
      <c r="E2019" s="16"/>
    </row>
    <row r="2020" s="4" customFormat="1" ht="15.75">
      <c r="E2020" s="16"/>
    </row>
    <row r="2021" s="4" customFormat="1" ht="15.75">
      <c r="E2021" s="16"/>
    </row>
    <row r="2022" s="4" customFormat="1" ht="15.75">
      <c r="E2022" s="16"/>
    </row>
    <row r="2023" s="4" customFormat="1" ht="15.75">
      <c r="E2023" s="16"/>
    </row>
    <row r="2024" s="4" customFormat="1" ht="15.75">
      <c r="E2024" s="16"/>
    </row>
    <row r="2025" s="4" customFormat="1" ht="15.75">
      <c r="E2025" s="16"/>
    </row>
    <row r="2026" s="4" customFormat="1" ht="15.75">
      <c r="E2026" s="16"/>
    </row>
    <row r="2027" s="4" customFormat="1" ht="15.75">
      <c r="E2027" s="16"/>
    </row>
    <row r="2028" s="4" customFormat="1" ht="15.75">
      <c r="E2028" s="16"/>
    </row>
    <row r="2029" s="4" customFormat="1" ht="15.75">
      <c r="E2029" s="16"/>
    </row>
    <row r="2030" s="4" customFormat="1" ht="15.75">
      <c r="E2030" s="16"/>
    </row>
    <row r="2031" s="4" customFormat="1" ht="15.75">
      <c r="E2031" s="16"/>
    </row>
    <row r="2032" s="4" customFormat="1" ht="15.75">
      <c r="E2032" s="16"/>
    </row>
    <row r="2033" s="4" customFormat="1" ht="15.75">
      <c r="E2033" s="16"/>
    </row>
    <row r="2034" s="4" customFormat="1" ht="15.75">
      <c r="E2034" s="16"/>
    </row>
    <row r="2035" s="4" customFormat="1" ht="15.75">
      <c r="E2035" s="16"/>
    </row>
    <row r="2036" s="4" customFormat="1" ht="15.75">
      <c r="E2036" s="16"/>
    </row>
    <row r="2037" s="4" customFormat="1" ht="15.75">
      <c r="E2037" s="16"/>
    </row>
    <row r="2038" s="4" customFormat="1" ht="15.75">
      <c r="E2038" s="16"/>
    </row>
    <row r="2039" s="4" customFormat="1" ht="15.75">
      <c r="E2039" s="16"/>
    </row>
    <row r="2040" s="4" customFormat="1" ht="15.75">
      <c r="E2040" s="16"/>
    </row>
    <row r="2041" s="4" customFormat="1" ht="15.75">
      <c r="E2041" s="16"/>
    </row>
    <row r="2042" s="4" customFormat="1" ht="15.75">
      <c r="E2042" s="16"/>
    </row>
    <row r="2043" s="4" customFormat="1" ht="15.75">
      <c r="E2043" s="16"/>
    </row>
    <row r="2044" s="4" customFormat="1" ht="15.75">
      <c r="E2044" s="16"/>
    </row>
    <row r="2045" s="4" customFormat="1" ht="15.75">
      <c r="E2045" s="16"/>
    </row>
    <row r="2046" s="4" customFormat="1" ht="15.75">
      <c r="E2046" s="16"/>
    </row>
    <row r="2047" s="4" customFormat="1" ht="15.75">
      <c r="E2047" s="16"/>
    </row>
    <row r="2048" s="4" customFormat="1" ht="15.75">
      <c r="E2048" s="16"/>
    </row>
    <row r="2049" s="4" customFormat="1" ht="15.75">
      <c r="E2049" s="16"/>
    </row>
    <row r="2050" s="4" customFormat="1" ht="15.75">
      <c r="E2050" s="16"/>
    </row>
  </sheetData>
  <mergeCells count="9">
    <mergeCell ref="B8:D8"/>
    <mergeCell ref="B9:D9"/>
    <mergeCell ref="B4:D4"/>
    <mergeCell ref="B5:D5"/>
    <mergeCell ref="B6:D6"/>
    <mergeCell ref="B1:D1"/>
    <mergeCell ref="B2:D2"/>
    <mergeCell ref="B3:D3"/>
    <mergeCell ref="B7:D7"/>
  </mergeCells>
  <conditionalFormatting sqref="D19">
    <cfRule type="cellIs" priority="1" dxfId="0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0">
      <selection activeCell="G21" sqref="G21"/>
    </sheetView>
  </sheetViews>
  <sheetFormatPr defaultColWidth="9.140625" defaultRowHeight="12.75"/>
  <cols>
    <col min="1" max="1" width="59.57421875" style="118" customWidth="1"/>
    <col min="2" max="2" width="9.00390625" style="92" customWidth="1"/>
    <col min="3" max="3" width="16.28125" style="91" customWidth="1"/>
    <col min="4" max="4" width="16.28125" style="74" customWidth="1"/>
    <col min="5" max="5" width="17.7109375" style="74" customWidth="1"/>
    <col min="6" max="6" width="6.140625" style="74" customWidth="1"/>
    <col min="7" max="7" width="18.00390625" style="74" customWidth="1"/>
    <col min="8" max="16384" width="9.140625" style="74" customWidth="1"/>
  </cols>
  <sheetData>
    <row r="1" spans="1:5" ht="25.5">
      <c r="A1" s="254" t="s">
        <v>184</v>
      </c>
      <c r="B1" s="254"/>
      <c r="C1" s="254"/>
      <c r="D1" s="254"/>
      <c r="E1" s="254"/>
    </row>
    <row r="2" spans="1:5" ht="15.75">
      <c r="A2" s="255" t="s">
        <v>390</v>
      </c>
      <c r="B2" s="255"/>
      <c r="C2" s="255"/>
      <c r="D2" s="255"/>
      <c r="E2" s="255"/>
    </row>
    <row r="3" spans="1:5" s="94" customFormat="1" ht="11.25">
      <c r="A3" s="256"/>
      <c r="B3" s="256"/>
      <c r="C3" s="256"/>
      <c r="D3" s="256"/>
      <c r="E3" s="256"/>
    </row>
    <row r="4" spans="1:5" ht="15.75">
      <c r="A4" s="252" t="s">
        <v>14</v>
      </c>
      <c r="B4" s="252"/>
      <c r="C4" s="252"/>
      <c r="D4" s="252"/>
      <c r="E4" s="252"/>
    </row>
    <row r="5" spans="1:5" ht="15.75">
      <c r="A5" s="250" t="s">
        <v>6</v>
      </c>
      <c r="B5" s="250"/>
      <c r="C5" s="250"/>
      <c r="D5" s="250"/>
      <c r="E5" s="250"/>
    </row>
    <row r="6" spans="1:5" ht="15.75">
      <c r="A6" s="249" t="s">
        <v>15</v>
      </c>
      <c r="B6" s="249"/>
      <c r="C6" s="249"/>
      <c r="D6" s="249"/>
      <c r="E6" s="249"/>
    </row>
    <row r="7" spans="1:5" ht="15.75">
      <c r="A7" s="250" t="s">
        <v>11</v>
      </c>
      <c r="B7" s="250"/>
      <c r="C7" s="250"/>
      <c r="D7" s="250"/>
      <c r="E7" s="250"/>
    </row>
    <row r="8" spans="1:5" ht="15.75">
      <c r="A8" s="250" t="s">
        <v>13</v>
      </c>
      <c r="B8" s="250"/>
      <c r="C8" s="250"/>
      <c r="D8" s="250"/>
      <c r="E8" s="250"/>
    </row>
    <row r="9" spans="1:5" s="94" customFormat="1" ht="11.25">
      <c r="A9" s="219"/>
      <c r="B9" s="219"/>
      <c r="C9" s="219"/>
      <c r="D9" s="219"/>
      <c r="E9" s="219"/>
    </row>
    <row r="10" spans="1:5" ht="76.5">
      <c r="A10" s="95" t="s">
        <v>185</v>
      </c>
      <c r="B10" s="96" t="s">
        <v>25</v>
      </c>
      <c r="C10" s="97" t="s">
        <v>186</v>
      </c>
      <c r="D10" s="96" t="s">
        <v>187</v>
      </c>
      <c r="E10" s="96" t="s">
        <v>188</v>
      </c>
    </row>
    <row r="11" spans="1:6" ht="15.75">
      <c r="A11" s="82">
        <v>1</v>
      </c>
      <c r="B11" s="31">
        <v>2</v>
      </c>
      <c r="C11" s="98">
        <v>3</v>
      </c>
      <c r="D11" s="99">
        <v>4</v>
      </c>
      <c r="E11" s="99">
        <v>5</v>
      </c>
      <c r="F11" s="100"/>
    </row>
    <row r="12" spans="1:5" ht="31.5">
      <c r="A12" s="83" t="s">
        <v>189</v>
      </c>
      <c r="B12" s="82" t="s">
        <v>61</v>
      </c>
      <c r="C12" s="101">
        <v>66.27641</v>
      </c>
      <c r="D12" s="101">
        <v>0.1313923770578222</v>
      </c>
      <c r="E12" s="84"/>
    </row>
    <row r="13" spans="1:5" ht="15.75">
      <c r="A13" s="83" t="s">
        <v>190</v>
      </c>
      <c r="B13" s="82" t="s">
        <v>63</v>
      </c>
      <c r="C13" s="101">
        <v>66.27641</v>
      </c>
      <c r="D13" s="101">
        <v>0.1313923770578222</v>
      </c>
      <c r="E13" s="84"/>
    </row>
    <row r="14" spans="1:5" ht="31.5">
      <c r="A14" s="83" t="s">
        <v>191</v>
      </c>
      <c r="B14" s="82"/>
      <c r="C14" s="101">
        <v>66.27641</v>
      </c>
      <c r="D14" s="101">
        <v>0.1313923770578222</v>
      </c>
      <c r="E14" s="84"/>
    </row>
    <row r="15" spans="1:5" ht="15.75">
      <c r="A15" s="83" t="s">
        <v>119</v>
      </c>
      <c r="B15" s="82" t="s">
        <v>179</v>
      </c>
      <c r="C15" s="101">
        <v>0</v>
      </c>
      <c r="D15" s="101">
        <v>0</v>
      </c>
      <c r="E15" s="84"/>
    </row>
    <row r="16" spans="1:5" ht="31.5">
      <c r="A16" s="83" t="s">
        <v>192</v>
      </c>
      <c r="B16" s="82" t="s">
        <v>193</v>
      </c>
      <c r="C16" s="101">
        <v>9</v>
      </c>
      <c r="D16" s="101">
        <v>0.0178424177398927</v>
      </c>
      <c r="E16" s="84"/>
    </row>
    <row r="17" spans="1:5" ht="15.75">
      <c r="A17" s="83" t="s">
        <v>118</v>
      </c>
      <c r="B17" s="82" t="s">
        <v>194</v>
      </c>
      <c r="C17" s="101">
        <v>9</v>
      </c>
      <c r="D17" s="101">
        <v>0.0178424177398927</v>
      </c>
      <c r="E17" s="84"/>
    </row>
    <row r="18" spans="1:5" ht="31.5">
      <c r="A18" s="83" t="s">
        <v>124</v>
      </c>
      <c r="B18" s="82"/>
      <c r="C18" s="101">
        <v>9</v>
      </c>
      <c r="D18" s="101">
        <v>0.0178424177398927</v>
      </c>
      <c r="E18" s="84"/>
    </row>
    <row r="19" spans="1:5" ht="15.75">
      <c r="A19" s="83" t="s">
        <v>125</v>
      </c>
      <c r="B19" s="82" t="s">
        <v>195</v>
      </c>
      <c r="C19" s="101">
        <v>0</v>
      </c>
      <c r="D19" s="101">
        <v>0</v>
      </c>
      <c r="E19" s="84"/>
    </row>
    <row r="20" spans="1:5" ht="31.5">
      <c r="A20" s="83" t="s">
        <v>196</v>
      </c>
      <c r="B20" s="82" t="s">
        <v>96</v>
      </c>
      <c r="C20" s="101">
        <v>49818.32276</v>
      </c>
      <c r="D20" s="101">
        <v>98.76436953163586</v>
      </c>
      <c r="E20" s="84"/>
    </row>
    <row r="21" spans="1:7" ht="47.25">
      <c r="A21" s="83" t="s">
        <v>197</v>
      </c>
      <c r="B21" s="82" t="s">
        <v>98</v>
      </c>
      <c r="C21" s="101">
        <v>49764.87391</v>
      </c>
      <c r="D21" s="101">
        <v>98.65840767503398</v>
      </c>
      <c r="E21" s="84"/>
      <c r="G21" s="91"/>
    </row>
    <row r="22" spans="1:5" ht="18" customHeight="1">
      <c r="A22" s="83" t="s">
        <v>198</v>
      </c>
      <c r="B22" s="82" t="s">
        <v>199</v>
      </c>
      <c r="C22" s="101">
        <v>0</v>
      </c>
      <c r="D22" s="101">
        <v>0</v>
      </c>
      <c r="E22" s="84"/>
    </row>
    <row r="23" spans="1:5" ht="31.5">
      <c r="A23" s="83" t="s">
        <v>200</v>
      </c>
      <c r="B23" s="82" t="s">
        <v>201</v>
      </c>
      <c r="C23" s="101">
        <v>0</v>
      </c>
      <c r="D23" s="101">
        <v>0</v>
      </c>
      <c r="E23" s="84"/>
    </row>
    <row r="24" spans="1:5" ht="15.75">
      <c r="A24" s="83" t="s">
        <v>202</v>
      </c>
      <c r="B24" s="82" t="s">
        <v>203</v>
      </c>
      <c r="C24" s="101">
        <v>0</v>
      </c>
      <c r="D24" s="101">
        <v>0</v>
      </c>
      <c r="E24" s="84"/>
    </row>
    <row r="25" spans="1:5" ht="15.75">
      <c r="A25" s="83" t="s">
        <v>204</v>
      </c>
      <c r="B25" s="82" t="s">
        <v>205</v>
      </c>
      <c r="C25" s="101">
        <v>0</v>
      </c>
      <c r="D25" s="101">
        <v>0</v>
      </c>
      <c r="E25" s="84"/>
    </row>
    <row r="26" spans="1:5" ht="33.75" customHeight="1">
      <c r="A26" s="83" t="s">
        <v>206</v>
      </c>
      <c r="B26" s="82" t="s">
        <v>207</v>
      </c>
      <c r="C26" s="101">
        <v>48238.12391</v>
      </c>
      <c r="D26" s="101">
        <v>95.6316397545472</v>
      </c>
      <c r="E26" s="84"/>
    </row>
    <row r="27" spans="1:5" ht="15.75">
      <c r="A27" s="83" t="s">
        <v>208</v>
      </c>
      <c r="B27" s="82"/>
      <c r="C27" s="101">
        <v>1185.2889</v>
      </c>
      <c r="D27" s="101">
        <v>2.349824410695319</v>
      </c>
      <c r="E27" s="84">
        <v>0.0006228753</v>
      </c>
    </row>
    <row r="28" spans="1:5" ht="15.75">
      <c r="A28" s="83" t="s">
        <v>209</v>
      </c>
      <c r="B28" s="82"/>
      <c r="C28" s="101">
        <v>75.78855</v>
      </c>
      <c r="D28" s="101">
        <v>0.1502501076667492</v>
      </c>
      <c r="E28" s="84">
        <v>0.0009904398</v>
      </c>
    </row>
    <row r="29" spans="1:5" ht="15.75">
      <c r="A29" s="83" t="s">
        <v>130</v>
      </c>
      <c r="B29" s="82"/>
      <c r="C29" s="101">
        <v>7172.48</v>
      </c>
      <c r="D29" s="101">
        <v>14.219376043447264</v>
      </c>
      <c r="E29" s="84">
        <v>0.0002365513</v>
      </c>
    </row>
    <row r="30" spans="1:5" ht="15.75">
      <c r="A30" s="83" t="s">
        <v>210</v>
      </c>
      <c r="B30" s="82"/>
      <c r="C30" s="101">
        <v>0.08454</v>
      </c>
      <c r="D30" s="101">
        <v>0.0001675997773034</v>
      </c>
      <c r="E30" s="84">
        <v>2.11E-08</v>
      </c>
    </row>
    <row r="31" spans="1:5" ht="15.75">
      <c r="A31" s="83" t="s">
        <v>211</v>
      </c>
      <c r="B31" s="82"/>
      <c r="C31" s="101">
        <v>14.75167</v>
      </c>
      <c r="D31" s="101">
        <v>0.0292450509445603</v>
      </c>
      <c r="E31" s="84">
        <v>0.0039727076</v>
      </c>
    </row>
    <row r="32" spans="1:5" ht="15.75">
      <c r="A32" s="83" t="s">
        <v>132</v>
      </c>
      <c r="B32" s="82"/>
      <c r="C32" s="101">
        <v>6076.96214</v>
      </c>
      <c r="D32" s="101">
        <v>12.04752189904357</v>
      </c>
      <c r="E32" s="84">
        <v>0.0241278128</v>
      </c>
    </row>
    <row r="33" spans="1:5" ht="15.75">
      <c r="A33" s="83" t="s">
        <v>133</v>
      </c>
      <c r="B33" s="82"/>
      <c r="C33" s="101">
        <v>2157.22056</v>
      </c>
      <c r="D33" s="101">
        <v>4.276670043178355</v>
      </c>
      <c r="E33" s="84">
        <v>0.000536648</v>
      </c>
    </row>
    <row r="34" spans="1:5" ht="15.75">
      <c r="A34" s="83" t="s">
        <v>134</v>
      </c>
      <c r="B34" s="82"/>
      <c r="C34" s="101">
        <v>4389.69974</v>
      </c>
      <c r="D34" s="101">
        <v>8.702539612642028</v>
      </c>
      <c r="E34" s="84"/>
    </row>
    <row r="35" spans="1:5" ht="15.75">
      <c r="A35" s="83" t="s">
        <v>135</v>
      </c>
      <c r="B35" s="82"/>
      <c r="C35" s="101">
        <v>6272.71932</v>
      </c>
      <c r="D35" s="101">
        <v>12.43560871917061</v>
      </c>
      <c r="E35" s="84">
        <v>0.0845989847</v>
      </c>
    </row>
    <row r="36" spans="1:5" ht="15.75">
      <c r="A36" s="83" t="s">
        <v>213</v>
      </c>
      <c r="B36" s="82"/>
      <c r="C36" s="101">
        <v>1557.72693</v>
      </c>
      <c r="D36" s="101">
        <v>3.088179401082283</v>
      </c>
      <c r="E36" s="84">
        <v>0.0117652099</v>
      </c>
    </row>
    <row r="37" spans="1:5" ht="15.75">
      <c r="A37" s="83" t="s">
        <v>214</v>
      </c>
      <c r="B37" s="82"/>
      <c r="C37" s="101">
        <v>398.91732</v>
      </c>
      <c r="D37" s="101">
        <v>0.790849940790938</v>
      </c>
      <c r="E37" s="84">
        <v>0.0843377001</v>
      </c>
    </row>
    <row r="38" spans="1:5" ht="15.75">
      <c r="A38" s="83" t="s">
        <v>215</v>
      </c>
      <c r="B38" s="82"/>
      <c r="C38" s="101">
        <v>45.0028</v>
      </c>
      <c r="D38" s="101">
        <v>0.0892176396738713</v>
      </c>
      <c r="E38" s="84">
        <v>0.0001563002</v>
      </c>
    </row>
    <row r="39" spans="1:5" ht="15.75">
      <c r="A39" s="83" t="s">
        <v>136</v>
      </c>
      <c r="B39" s="82"/>
      <c r="C39" s="101">
        <v>6831.94932</v>
      </c>
      <c r="D39" s="101">
        <v>13.54427708280174</v>
      </c>
      <c r="E39" s="84">
        <v>0.0896775162</v>
      </c>
    </row>
    <row r="40" spans="1:5" ht="15.75">
      <c r="A40" s="83" t="s">
        <v>216</v>
      </c>
      <c r="B40" s="82"/>
      <c r="C40" s="101">
        <v>2442.124</v>
      </c>
      <c r="D40" s="101">
        <v>4.841488508957516</v>
      </c>
      <c r="E40" s="84">
        <v>0.0001547436</v>
      </c>
    </row>
    <row r="41" spans="1:5" ht="15.75">
      <c r="A41" s="83" t="s">
        <v>217</v>
      </c>
      <c r="B41" s="82"/>
      <c r="C41" s="101">
        <v>2617.1536</v>
      </c>
      <c r="D41" s="101">
        <v>5.188483091184885</v>
      </c>
      <c r="E41" s="84">
        <v>0.0024625107</v>
      </c>
    </row>
    <row r="42" spans="1:5" ht="15.75">
      <c r="A42" s="83" t="s">
        <v>137</v>
      </c>
      <c r="B42" s="82"/>
      <c r="C42" s="101">
        <v>2916.2</v>
      </c>
      <c r="D42" s="101">
        <v>5.7813398458972225</v>
      </c>
      <c r="E42" s="84">
        <v>0.00064854</v>
      </c>
    </row>
    <row r="43" spans="1:5" ht="15.75">
      <c r="A43" s="83" t="s">
        <v>241</v>
      </c>
      <c r="B43" s="82"/>
      <c r="C43" s="101">
        <v>88.944</v>
      </c>
      <c r="D43" s="101">
        <v>0.1763306670507793</v>
      </c>
      <c r="E43" s="84">
        <v>1.11963E-05</v>
      </c>
    </row>
    <row r="44" spans="1:5" ht="15.75">
      <c r="A44" s="83" t="s">
        <v>218</v>
      </c>
      <c r="B44" s="82"/>
      <c r="C44" s="101">
        <v>326.45591</v>
      </c>
      <c r="D44" s="101">
        <v>0.6471958577640894</v>
      </c>
      <c r="E44" s="84">
        <v>0.0001822654</v>
      </c>
    </row>
    <row r="45" spans="1:5" ht="15.75">
      <c r="A45" s="83" t="s">
        <v>219</v>
      </c>
      <c r="B45" s="82"/>
      <c r="C45" s="101">
        <v>427.59212</v>
      </c>
      <c r="D45" s="101">
        <v>0.8476974697029239</v>
      </c>
      <c r="E45" s="84">
        <v>0.0044646256</v>
      </c>
    </row>
    <row r="46" spans="1:5" ht="15.75">
      <c r="A46" s="83" t="s">
        <v>220</v>
      </c>
      <c r="B46" s="82"/>
      <c r="C46" s="101">
        <v>41.05495</v>
      </c>
      <c r="D46" s="101">
        <v>0.0813910631322674</v>
      </c>
      <c r="E46" s="84">
        <v>0.001031837</v>
      </c>
    </row>
    <row r="47" spans="1:5" ht="15.75">
      <c r="A47" s="83" t="s">
        <v>221</v>
      </c>
      <c r="B47" s="82"/>
      <c r="C47" s="101">
        <v>0.41255</v>
      </c>
      <c r="D47" s="101">
        <v>0.0008178766042881</v>
      </c>
      <c r="E47" s="84">
        <v>0.0142257</v>
      </c>
    </row>
    <row r="48" spans="1:5" ht="15.75">
      <c r="A48" s="83" t="s">
        <v>222</v>
      </c>
      <c r="B48" s="82"/>
      <c r="C48" s="101">
        <v>1.51443</v>
      </c>
      <c r="D48" s="101">
        <v>0.0030023436330917</v>
      </c>
      <c r="E48" s="84">
        <v>2.24756E-05</v>
      </c>
    </row>
    <row r="49" spans="1:5" ht="15.75">
      <c r="A49" s="83" t="s">
        <v>223</v>
      </c>
      <c r="B49" s="82"/>
      <c r="C49" s="101">
        <v>603.92745</v>
      </c>
      <c r="D49" s="101">
        <v>1.1972806497209048</v>
      </c>
      <c r="E49" s="84">
        <v>16.7757625</v>
      </c>
    </row>
    <row r="50" spans="1:5" ht="15.75">
      <c r="A50" s="83" t="s">
        <v>224</v>
      </c>
      <c r="B50" s="82"/>
      <c r="C50" s="101">
        <v>40.30558</v>
      </c>
      <c r="D50" s="101">
        <v>0.0799054439565181</v>
      </c>
      <c r="E50" s="84">
        <v>0.0011318944</v>
      </c>
    </row>
    <row r="51" spans="1:5" ht="15.75">
      <c r="A51" s="83" t="s">
        <v>225</v>
      </c>
      <c r="B51" s="82"/>
      <c r="C51" s="101">
        <v>260.15941</v>
      </c>
      <c r="D51" s="101">
        <v>0.5157636524648901</v>
      </c>
      <c r="E51" s="84">
        <v>18.5828147857</v>
      </c>
    </row>
    <row r="52" spans="1:5" ht="15.75">
      <c r="A52" s="83" t="s">
        <v>226</v>
      </c>
      <c r="B52" s="82"/>
      <c r="C52" s="101">
        <v>1495.43612</v>
      </c>
      <c r="D52" s="101">
        <v>2.964688439596029</v>
      </c>
      <c r="E52" s="84">
        <v>0.0027772491</v>
      </c>
    </row>
    <row r="53" spans="1:5" ht="15.75">
      <c r="A53" s="83" t="s">
        <v>227</v>
      </c>
      <c r="B53" s="82"/>
      <c r="C53" s="101">
        <v>798.252</v>
      </c>
      <c r="D53" s="101">
        <v>1.5825272939672004</v>
      </c>
      <c r="E53" s="84">
        <v>0.001884666</v>
      </c>
    </row>
    <row r="54" spans="1:5" ht="31.5">
      <c r="A54" s="83" t="s">
        <v>228</v>
      </c>
      <c r="B54" s="82" t="s">
        <v>229</v>
      </c>
      <c r="C54" s="101">
        <v>0</v>
      </c>
      <c r="D54" s="101">
        <v>0</v>
      </c>
      <c r="E54" s="84"/>
    </row>
    <row r="55" spans="1:5" ht="31.5">
      <c r="A55" s="83" t="s">
        <v>230</v>
      </c>
      <c r="B55" s="82" t="s">
        <v>231</v>
      </c>
      <c r="C55" s="101">
        <v>1526.75</v>
      </c>
      <c r="D55" s="101">
        <v>3.0267679204867926</v>
      </c>
      <c r="E55" s="84"/>
    </row>
    <row r="56" spans="1:5" ht="15.75">
      <c r="A56" s="83" t="s">
        <v>391</v>
      </c>
      <c r="B56" s="82"/>
      <c r="C56" s="101">
        <v>1526.75</v>
      </c>
      <c r="D56" s="101">
        <v>3.0267679204867926</v>
      </c>
      <c r="E56" s="84">
        <v>0.0155</v>
      </c>
    </row>
    <row r="57" spans="1:5" ht="15.75">
      <c r="A57" s="83" t="s">
        <v>232</v>
      </c>
      <c r="B57" s="82" t="s">
        <v>233</v>
      </c>
      <c r="C57" s="101">
        <v>0</v>
      </c>
      <c r="D57" s="101">
        <v>0</v>
      </c>
      <c r="E57" s="84"/>
    </row>
    <row r="58" spans="1:5" ht="47.25">
      <c r="A58" s="83" t="s">
        <v>234</v>
      </c>
      <c r="B58" s="82" t="s">
        <v>100</v>
      </c>
      <c r="C58" s="101">
        <v>53.44885</v>
      </c>
      <c r="D58" s="101">
        <v>0.1059618566018736</v>
      </c>
      <c r="E58" s="84"/>
    </row>
    <row r="59" spans="1:5" ht="19.5" customHeight="1">
      <c r="A59" s="83" t="s">
        <v>198</v>
      </c>
      <c r="B59" s="82" t="s">
        <v>235</v>
      </c>
      <c r="C59" s="101">
        <v>0</v>
      </c>
      <c r="D59" s="101">
        <v>0</v>
      </c>
      <c r="E59" s="84"/>
    </row>
    <row r="60" spans="1:5" ht="31.5">
      <c r="A60" s="83" t="s">
        <v>200</v>
      </c>
      <c r="B60" s="82" t="s">
        <v>236</v>
      </c>
      <c r="C60" s="101">
        <v>0</v>
      </c>
      <c r="D60" s="101">
        <v>0</v>
      </c>
      <c r="E60" s="84"/>
    </row>
    <row r="61" spans="1:5" ht="15.75">
      <c r="A61" s="83" t="s">
        <v>202</v>
      </c>
      <c r="B61" s="82" t="s">
        <v>237</v>
      </c>
      <c r="C61" s="101">
        <v>0</v>
      </c>
      <c r="D61" s="101">
        <v>0</v>
      </c>
      <c r="E61" s="84"/>
    </row>
    <row r="62" spans="1:5" ht="15.75">
      <c r="A62" s="83" t="s">
        <v>204</v>
      </c>
      <c r="B62" s="82" t="s">
        <v>238</v>
      </c>
      <c r="C62" s="101">
        <v>0</v>
      </c>
      <c r="D62" s="101">
        <v>0</v>
      </c>
      <c r="E62" s="84"/>
    </row>
    <row r="63" spans="1:5" ht="33" customHeight="1">
      <c r="A63" s="83" t="s">
        <v>206</v>
      </c>
      <c r="B63" s="82" t="s">
        <v>239</v>
      </c>
      <c r="C63" s="101">
        <v>53.44885</v>
      </c>
      <c r="D63" s="101">
        <v>0.1059618566018736</v>
      </c>
      <c r="E63" s="84"/>
    </row>
    <row r="64" spans="1:5" ht="31.5">
      <c r="A64" s="83" t="s">
        <v>240</v>
      </c>
      <c r="B64" s="82"/>
      <c r="C64" s="101">
        <v>53.44885</v>
      </c>
      <c r="D64" s="101">
        <v>0.1059618566018736</v>
      </c>
      <c r="E64" s="84">
        <v>0.001884666</v>
      </c>
    </row>
    <row r="65" spans="1:5" ht="31.5">
      <c r="A65" s="83" t="s">
        <v>228</v>
      </c>
      <c r="B65" s="82" t="s">
        <v>243</v>
      </c>
      <c r="C65" s="101">
        <v>0</v>
      </c>
      <c r="D65" s="101">
        <v>0</v>
      </c>
      <c r="E65" s="84"/>
    </row>
    <row r="66" spans="1:5" ht="31.5">
      <c r="A66" s="83" t="s">
        <v>230</v>
      </c>
      <c r="B66" s="82" t="s">
        <v>244</v>
      </c>
      <c r="C66" s="101">
        <v>0</v>
      </c>
      <c r="D66" s="101">
        <v>0</v>
      </c>
      <c r="E66" s="84"/>
    </row>
    <row r="67" spans="1:5" ht="15.75">
      <c r="A67" s="83" t="s">
        <v>245</v>
      </c>
      <c r="B67" s="82" t="s">
        <v>246</v>
      </c>
      <c r="C67" s="101">
        <v>0</v>
      </c>
      <c r="D67" s="101">
        <v>0</v>
      </c>
      <c r="E67" s="84"/>
    </row>
    <row r="68" spans="1:5" ht="15.75">
      <c r="A68" s="83" t="s">
        <v>232</v>
      </c>
      <c r="B68" s="82" t="s">
        <v>247</v>
      </c>
      <c r="C68" s="101">
        <v>0</v>
      </c>
      <c r="D68" s="101">
        <v>0</v>
      </c>
      <c r="E68" s="84"/>
    </row>
    <row r="69" spans="1:5" ht="47.25">
      <c r="A69" s="83" t="s">
        <v>248</v>
      </c>
      <c r="B69" s="82" t="s">
        <v>104</v>
      </c>
      <c r="C69" s="101">
        <v>72.75773</v>
      </c>
      <c r="D69" s="101">
        <v>0.1442415347184801</v>
      </c>
      <c r="E69" s="84"/>
    </row>
    <row r="70" spans="1:5" ht="19.5" customHeight="1">
      <c r="A70" s="83" t="s">
        <v>198</v>
      </c>
      <c r="B70" s="82" t="s">
        <v>249</v>
      </c>
      <c r="C70" s="101">
        <v>0</v>
      </c>
      <c r="D70" s="101">
        <v>0</v>
      </c>
      <c r="E70" s="84"/>
    </row>
    <row r="71" spans="1:5" ht="31.5">
      <c r="A71" s="83" t="s">
        <v>200</v>
      </c>
      <c r="B71" s="82" t="s">
        <v>250</v>
      </c>
      <c r="C71" s="101">
        <v>0</v>
      </c>
      <c r="D71" s="101">
        <v>0</v>
      </c>
      <c r="E71" s="84"/>
    </row>
    <row r="72" spans="1:5" ht="15.75">
      <c r="A72" s="83" t="s">
        <v>202</v>
      </c>
      <c r="B72" s="82" t="s">
        <v>251</v>
      </c>
      <c r="C72" s="101">
        <v>0</v>
      </c>
      <c r="D72" s="101">
        <v>0</v>
      </c>
      <c r="E72" s="84"/>
    </row>
    <row r="73" spans="1:5" ht="15.75">
      <c r="A73" s="83" t="s">
        <v>204</v>
      </c>
      <c r="B73" s="82" t="s">
        <v>252</v>
      </c>
      <c r="C73" s="101">
        <v>0</v>
      </c>
      <c r="D73" s="101">
        <v>0</v>
      </c>
      <c r="E73" s="84"/>
    </row>
    <row r="74" spans="1:5" ht="31.5" customHeight="1">
      <c r="A74" s="83" t="s">
        <v>206</v>
      </c>
      <c r="B74" s="82" t="s">
        <v>253</v>
      </c>
      <c r="C74" s="101">
        <v>72.75773</v>
      </c>
      <c r="D74" s="101">
        <v>0.1442415347184801</v>
      </c>
      <c r="E74" s="84"/>
    </row>
    <row r="75" spans="1:5" ht="15.75">
      <c r="A75" s="83" t="s">
        <v>212</v>
      </c>
      <c r="B75" s="82"/>
      <c r="C75" s="101">
        <v>44.34207</v>
      </c>
      <c r="D75" s="101">
        <v>0.0879077484879514</v>
      </c>
      <c r="E75" s="84">
        <v>0.0007657671</v>
      </c>
    </row>
    <row r="76" spans="1:5" ht="15.75">
      <c r="A76" s="83" t="s">
        <v>242</v>
      </c>
      <c r="B76" s="82"/>
      <c r="C76" s="101">
        <v>3.98215</v>
      </c>
      <c r="D76" s="101">
        <v>0.0078945759781015</v>
      </c>
      <c r="E76" s="84">
        <v>2.66677E-05</v>
      </c>
    </row>
    <row r="77" spans="1:5" ht="15.75">
      <c r="A77" s="83" t="s">
        <v>254</v>
      </c>
      <c r="B77" s="82"/>
      <c r="C77" s="101">
        <v>0</v>
      </c>
      <c r="D77" s="101">
        <v>0</v>
      </c>
      <c r="E77" s="84">
        <v>0.0061799086</v>
      </c>
    </row>
    <row r="78" spans="1:5" ht="15.75">
      <c r="A78" s="83" t="s">
        <v>255</v>
      </c>
      <c r="B78" s="82"/>
      <c r="C78" s="101">
        <v>15.02697</v>
      </c>
      <c r="D78" s="101">
        <v>0.029790830678315</v>
      </c>
      <c r="E78" s="84">
        <v>0.2423705484</v>
      </c>
    </row>
    <row r="79" spans="1:5" ht="15.75">
      <c r="A79" s="83" t="s">
        <v>256</v>
      </c>
      <c r="B79" s="82"/>
      <c r="C79" s="101">
        <v>9.40654</v>
      </c>
      <c r="D79" s="101">
        <v>0.0186483795741122</v>
      </c>
      <c r="E79" s="84">
        <v>2.21063E-05</v>
      </c>
    </row>
    <row r="80" spans="1:5" ht="31.5">
      <c r="A80" s="83" t="s">
        <v>228</v>
      </c>
      <c r="B80" s="82" t="s">
        <v>257</v>
      </c>
      <c r="C80" s="101">
        <v>0</v>
      </c>
      <c r="D80" s="101">
        <v>0</v>
      </c>
      <c r="E80" s="84"/>
    </row>
    <row r="81" spans="1:5" ht="31.5">
      <c r="A81" s="83" t="s">
        <v>230</v>
      </c>
      <c r="B81" s="82" t="s">
        <v>258</v>
      </c>
      <c r="C81" s="101">
        <v>0</v>
      </c>
      <c r="D81" s="101">
        <v>0</v>
      </c>
      <c r="E81" s="84"/>
    </row>
    <row r="82" spans="1:5" ht="15.75">
      <c r="A82" s="83" t="s">
        <v>245</v>
      </c>
      <c r="B82" s="82" t="s">
        <v>259</v>
      </c>
      <c r="C82" s="101">
        <v>0</v>
      </c>
      <c r="D82" s="101">
        <v>0</v>
      </c>
      <c r="E82" s="84"/>
    </row>
    <row r="83" spans="1:5" ht="15.75">
      <c r="A83" s="83" t="s">
        <v>232</v>
      </c>
      <c r="B83" s="82" t="s">
        <v>260</v>
      </c>
      <c r="C83" s="101">
        <v>0</v>
      </c>
      <c r="D83" s="101">
        <v>0</v>
      </c>
      <c r="E83" s="84"/>
    </row>
    <row r="84" spans="1:5" ht="15.75">
      <c r="A84" s="83" t="s">
        <v>261</v>
      </c>
      <c r="B84" s="82" t="s">
        <v>262</v>
      </c>
      <c r="C84" s="101">
        <v>0</v>
      </c>
      <c r="D84" s="101">
        <v>0</v>
      </c>
      <c r="E84" s="84"/>
    </row>
    <row r="85" spans="1:5" ht="31.5">
      <c r="A85" s="83" t="s">
        <v>159</v>
      </c>
      <c r="B85" s="82" t="s">
        <v>106</v>
      </c>
      <c r="C85" s="101">
        <v>0</v>
      </c>
      <c r="D85" s="101">
        <v>0</v>
      </c>
      <c r="E85" s="84"/>
    </row>
    <row r="86" spans="1:5" ht="15.75">
      <c r="A86" s="83" t="s">
        <v>160</v>
      </c>
      <c r="B86" s="82" t="s">
        <v>263</v>
      </c>
      <c r="C86" s="101">
        <v>0</v>
      </c>
      <c r="D86" s="101">
        <v>0</v>
      </c>
      <c r="E86" s="84"/>
    </row>
    <row r="87" spans="1:5" ht="19.5" customHeight="1">
      <c r="A87" s="83" t="s">
        <v>162</v>
      </c>
      <c r="B87" s="82" t="s">
        <v>264</v>
      </c>
      <c r="C87" s="101">
        <v>0</v>
      </c>
      <c r="D87" s="101">
        <v>0</v>
      </c>
      <c r="E87" s="84"/>
    </row>
    <row r="88" spans="1:5" ht="15.75">
      <c r="A88" s="83" t="s">
        <v>164</v>
      </c>
      <c r="B88" s="82" t="s">
        <v>265</v>
      </c>
      <c r="C88" s="101">
        <v>0</v>
      </c>
      <c r="D88" s="101">
        <v>0</v>
      </c>
      <c r="E88" s="84"/>
    </row>
    <row r="89" spans="1:5" ht="15.75">
      <c r="A89" s="83" t="s">
        <v>166</v>
      </c>
      <c r="B89" s="82" t="s">
        <v>266</v>
      </c>
      <c r="C89" s="101">
        <v>0</v>
      </c>
      <c r="D89" s="101">
        <v>0</v>
      </c>
      <c r="E89" s="84"/>
    </row>
    <row r="90" spans="1:5" ht="31.5">
      <c r="A90" s="83" t="s">
        <v>168</v>
      </c>
      <c r="B90" s="82" t="s">
        <v>267</v>
      </c>
      <c r="C90" s="101">
        <v>0</v>
      </c>
      <c r="D90" s="101">
        <v>0</v>
      </c>
      <c r="E90" s="84"/>
    </row>
    <row r="91" spans="1:5" ht="15.75">
      <c r="A91" s="83" t="s">
        <v>268</v>
      </c>
      <c r="B91" s="82" t="s">
        <v>269</v>
      </c>
      <c r="C91" s="101">
        <v>0</v>
      </c>
      <c r="D91" s="101">
        <v>0</v>
      </c>
      <c r="E91" s="84"/>
    </row>
    <row r="92" spans="1:5" ht="15.75">
      <c r="A92" s="83" t="s">
        <v>270</v>
      </c>
      <c r="B92" s="82" t="s">
        <v>271</v>
      </c>
      <c r="C92" s="101">
        <v>0</v>
      </c>
      <c r="D92" s="101">
        <v>0</v>
      </c>
      <c r="E92" s="84"/>
    </row>
    <row r="93" spans="1:5" ht="31.5">
      <c r="A93" s="83" t="s">
        <v>272</v>
      </c>
      <c r="B93" s="82" t="s">
        <v>273</v>
      </c>
      <c r="C93" s="101">
        <v>0</v>
      </c>
      <c r="D93" s="101">
        <v>0</v>
      </c>
      <c r="E93" s="84"/>
    </row>
    <row r="94" spans="1:5" ht="15.75">
      <c r="A94" s="83" t="s">
        <v>274</v>
      </c>
      <c r="B94" s="82" t="s">
        <v>275</v>
      </c>
      <c r="C94" s="101">
        <v>0</v>
      </c>
      <c r="D94" s="101">
        <v>0</v>
      </c>
      <c r="E94" s="84"/>
    </row>
    <row r="95" spans="1:5" ht="15.75">
      <c r="A95" s="83" t="s">
        <v>276</v>
      </c>
      <c r="B95" s="82" t="s">
        <v>277</v>
      </c>
      <c r="C95" s="101">
        <v>0</v>
      </c>
      <c r="D95" s="101">
        <v>0</v>
      </c>
      <c r="E95" s="84"/>
    </row>
    <row r="96" spans="1:5" ht="31.5">
      <c r="A96" s="83" t="s">
        <v>278</v>
      </c>
      <c r="B96" s="82" t="s">
        <v>279</v>
      </c>
      <c r="C96" s="101">
        <v>475.23757</v>
      </c>
      <c r="D96" s="101">
        <v>0.9421541388479427</v>
      </c>
      <c r="E96" s="84"/>
    </row>
    <row r="97" spans="1:5" ht="31.5">
      <c r="A97" s="83" t="s">
        <v>151</v>
      </c>
      <c r="B97" s="82" t="s">
        <v>280</v>
      </c>
      <c r="C97" s="101">
        <v>461.87997</v>
      </c>
      <c r="D97" s="101">
        <v>0.915672818936566</v>
      </c>
      <c r="E97" s="84"/>
    </row>
    <row r="98" spans="1:5" ht="15.75">
      <c r="A98" s="83" t="s">
        <v>281</v>
      </c>
      <c r="B98" s="82"/>
      <c r="C98" s="101">
        <v>461.87997</v>
      </c>
      <c r="D98" s="101">
        <v>0.915672818936566</v>
      </c>
      <c r="E98" s="84"/>
    </row>
    <row r="99" spans="1:5" ht="31.5">
      <c r="A99" s="83" t="s">
        <v>153</v>
      </c>
      <c r="B99" s="82" t="s">
        <v>282</v>
      </c>
      <c r="C99" s="101">
        <v>0</v>
      </c>
      <c r="D99" s="101">
        <v>0</v>
      </c>
      <c r="E99" s="84"/>
    </row>
    <row r="100" spans="1:5" ht="33" customHeight="1">
      <c r="A100" s="83" t="s">
        <v>155</v>
      </c>
      <c r="B100" s="82" t="s">
        <v>283</v>
      </c>
      <c r="C100" s="101">
        <v>0</v>
      </c>
      <c r="D100" s="101">
        <v>0</v>
      </c>
      <c r="E100" s="84"/>
    </row>
    <row r="101" spans="1:5" ht="15.75">
      <c r="A101" s="83" t="s">
        <v>284</v>
      </c>
      <c r="B101" s="82" t="s">
        <v>285</v>
      </c>
      <c r="C101" s="101">
        <v>13.3576</v>
      </c>
      <c r="D101" s="101">
        <v>0.0264813199113767</v>
      </c>
      <c r="E101" s="84"/>
    </row>
    <row r="102" spans="1:5" ht="31.5">
      <c r="A102" s="83" t="s">
        <v>286</v>
      </c>
      <c r="B102" s="82" t="s">
        <v>287</v>
      </c>
      <c r="C102" s="101">
        <v>50441.59447</v>
      </c>
      <c r="D102" s="101">
        <v>100</v>
      </c>
      <c r="E102" s="84"/>
    </row>
    <row r="103" spans="1:5" s="4" customFormat="1" ht="37.5" customHeight="1">
      <c r="A103" s="85"/>
      <c r="B103" s="102"/>
      <c r="C103" s="103"/>
      <c r="D103" s="19"/>
      <c r="E103" s="19"/>
    </row>
    <row r="104" spans="1:5" ht="15.75">
      <c r="A104" s="104" t="s">
        <v>288</v>
      </c>
      <c r="B104" s="94"/>
      <c r="C104" s="105"/>
      <c r="D104" s="4"/>
      <c r="E104" s="4"/>
    </row>
    <row r="105" spans="1:3" ht="31.5">
      <c r="A105" s="83" t="s">
        <v>336</v>
      </c>
      <c r="B105" s="220" t="s">
        <v>337</v>
      </c>
      <c r="C105" s="253"/>
    </row>
    <row r="106" spans="1:3" ht="15.75">
      <c r="A106" s="106"/>
      <c r="B106" s="107"/>
      <c r="C106" s="108"/>
    </row>
    <row r="107" spans="1:8" s="94" customFormat="1" ht="15.75">
      <c r="A107" s="109" t="s">
        <v>289</v>
      </c>
      <c r="B107" s="110"/>
      <c r="C107" s="110"/>
      <c r="G107" s="111"/>
      <c r="H107" s="112"/>
    </row>
    <row r="108" spans="1:8" s="94" customFormat="1" ht="12.75">
      <c r="A108" s="113"/>
      <c r="B108" s="110"/>
      <c r="C108" s="110"/>
      <c r="G108" s="111"/>
      <c r="H108" s="112"/>
    </row>
    <row r="109" spans="1:8" s="115" customFormat="1" ht="15.75">
      <c r="A109" s="85"/>
      <c r="B109" s="114"/>
      <c r="C109" s="114"/>
      <c r="G109" s="116"/>
      <c r="H109" s="117"/>
    </row>
    <row r="110" spans="2:3" ht="15.75">
      <c r="B110" s="38"/>
      <c r="C110" s="119"/>
    </row>
    <row r="111" spans="1:4" ht="15.75">
      <c r="A111" s="89" t="s">
        <v>108</v>
      </c>
      <c r="B111" s="38"/>
      <c r="C111" s="90"/>
      <c r="D111" s="140" t="s">
        <v>3</v>
      </c>
    </row>
    <row r="112" spans="1:4" ht="15.75">
      <c r="A112" s="89"/>
      <c r="C112" s="93"/>
      <c r="D112" s="87"/>
    </row>
    <row r="113" spans="1:4" ht="15.75">
      <c r="A113" s="89"/>
      <c r="D113" s="87"/>
    </row>
    <row r="114" spans="1:4" ht="15.75">
      <c r="A114" s="89" t="s">
        <v>338</v>
      </c>
      <c r="B114" s="139"/>
      <c r="C114" s="119"/>
      <c r="D114" s="140"/>
    </row>
    <row r="115" spans="1:4" ht="15.75">
      <c r="A115" s="89" t="s">
        <v>339</v>
      </c>
      <c r="B115" s="38"/>
      <c r="C115" s="141"/>
      <c r="D115" s="140" t="s">
        <v>340</v>
      </c>
    </row>
    <row r="116" spans="1:3" ht="15.75">
      <c r="A116" s="89"/>
      <c r="C116" s="93"/>
    </row>
    <row r="117" ht="15.75">
      <c r="A117" s="89"/>
    </row>
    <row r="118" ht="15.75">
      <c r="A118" s="89" t="s">
        <v>290</v>
      </c>
    </row>
  </sheetData>
  <mergeCells count="10">
    <mergeCell ref="A1:E1"/>
    <mergeCell ref="A2:E2"/>
    <mergeCell ref="A3:E3"/>
    <mergeCell ref="A4:E4"/>
    <mergeCell ref="A9:E9"/>
    <mergeCell ref="B105:C105"/>
    <mergeCell ref="A5:E5"/>
    <mergeCell ref="A6:E6"/>
    <mergeCell ref="A7:E7"/>
    <mergeCell ref="A8:E8"/>
  </mergeCells>
  <conditionalFormatting sqref="A105:B105 A12:E102">
    <cfRule type="expression" priority="1" dxfId="1" stopIfTrue="1">
      <formula>$B12=""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0"/>
  <sheetViews>
    <sheetView workbookViewId="0" topLeftCell="A1">
      <selection activeCell="G16" sqref="G16"/>
    </sheetView>
  </sheetViews>
  <sheetFormatPr defaultColWidth="9.140625" defaultRowHeight="12.75"/>
  <cols>
    <col min="1" max="1" width="67.28125" style="74" customWidth="1"/>
    <col min="2" max="2" width="9.421875" style="75" customWidth="1"/>
    <col min="3" max="3" width="15.7109375" style="100" customWidth="1"/>
    <col min="4" max="4" width="15.57421875" style="100" customWidth="1"/>
    <col min="5" max="5" width="8.140625" style="74" customWidth="1"/>
    <col min="6" max="6" width="8.57421875" style="74" customWidth="1"/>
    <col min="7" max="7" width="9.7109375" style="74" customWidth="1"/>
    <col min="8" max="8" width="12.7109375" style="74" bestFit="1" customWidth="1"/>
    <col min="9" max="16384" width="9.140625" style="74" customWidth="1"/>
  </cols>
  <sheetData>
    <row r="1" spans="1:6" ht="25.5">
      <c r="A1" s="257" t="s">
        <v>109</v>
      </c>
      <c r="B1" s="257"/>
      <c r="C1" s="257"/>
      <c r="D1" s="257"/>
      <c r="E1" s="73"/>
      <c r="F1" s="73"/>
    </row>
    <row r="2" spans="1:6" ht="18.75">
      <c r="A2" s="258" t="s">
        <v>110</v>
      </c>
      <c r="B2" s="258"/>
      <c r="C2" s="258"/>
      <c r="D2" s="258"/>
      <c r="E2" s="73"/>
      <c r="F2" s="73"/>
    </row>
    <row r="3" spans="1:4" ht="4.5" customHeight="1">
      <c r="A3" s="259"/>
      <c r="B3" s="259"/>
      <c r="C3" s="259"/>
      <c r="D3" s="259"/>
    </row>
    <row r="4" spans="1:5" ht="15.75">
      <c r="A4" s="252" t="s">
        <v>14</v>
      </c>
      <c r="B4" s="252"/>
      <c r="C4" s="252"/>
      <c r="D4" s="252"/>
      <c r="E4" s="34"/>
    </row>
    <row r="5" spans="1:5" ht="15.75">
      <c r="A5" s="250" t="s">
        <v>6</v>
      </c>
      <c r="B5" s="250"/>
      <c r="C5" s="250"/>
      <c r="D5" s="250"/>
      <c r="E5" s="27"/>
    </row>
    <row r="6" spans="1:5" ht="15.75">
      <c r="A6" s="249" t="s">
        <v>15</v>
      </c>
      <c r="B6" s="249"/>
      <c r="C6" s="249"/>
      <c r="D6" s="249"/>
      <c r="E6" s="35"/>
    </row>
    <row r="7" spans="1:8" ht="15.75">
      <c r="A7" s="250" t="s">
        <v>11</v>
      </c>
      <c r="B7" s="250"/>
      <c r="C7" s="250"/>
      <c r="D7" s="250"/>
      <c r="E7" s="27"/>
      <c r="F7" s="73"/>
      <c r="H7" s="75"/>
    </row>
    <row r="8" spans="1:8" ht="15.75">
      <c r="A8" s="250" t="s">
        <v>13</v>
      </c>
      <c r="B8" s="250"/>
      <c r="C8" s="250"/>
      <c r="D8" s="250"/>
      <c r="E8" s="27"/>
      <c r="F8" s="73"/>
      <c r="H8" s="75"/>
    </row>
    <row r="9" spans="1:6" ht="15.75">
      <c r="A9" s="76" t="s">
        <v>111</v>
      </c>
      <c r="B9" s="77"/>
      <c r="C9" s="142"/>
      <c r="D9" s="135" t="s">
        <v>112</v>
      </c>
      <c r="E9" s="76"/>
      <c r="F9" s="76"/>
    </row>
    <row r="10" spans="1:6" ht="15.75">
      <c r="A10" s="79" t="s">
        <v>113</v>
      </c>
      <c r="B10" s="80" t="s">
        <v>25</v>
      </c>
      <c r="C10" s="143" t="s">
        <v>114</v>
      </c>
      <c r="D10" s="143" t="s">
        <v>389</v>
      </c>
      <c r="E10" s="4"/>
      <c r="F10" s="4"/>
    </row>
    <row r="11" spans="1:4" ht="15.75">
      <c r="A11" s="82">
        <v>1</v>
      </c>
      <c r="B11" s="31">
        <v>2</v>
      </c>
      <c r="C11" s="31">
        <v>3</v>
      </c>
      <c r="D11" s="31">
        <v>4</v>
      </c>
    </row>
    <row r="12" spans="1:4" ht="15.75">
      <c r="A12" s="83" t="s">
        <v>115</v>
      </c>
      <c r="B12" s="82" t="s">
        <v>116</v>
      </c>
      <c r="C12" s="30"/>
      <c r="D12" s="30"/>
    </row>
    <row r="13" spans="1:4" ht="31.5">
      <c r="A13" s="83" t="s">
        <v>117</v>
      </c>
      <c r="B13" s="82" t="s">
        <v>33</v>
      </c>
      <c r="C13" s="30">
        <v>766.51132</v>
      </c>
      <c r="D13" s="30">
        <v>66.27641</v>
      </c>
    </row>
    <row r="14" spans="1:4" ht="15.75">
      <c r="A14" s="83" t="s">
        <v>118</v>
      </c>
      <c r="B14" s="82" t="s">
        <v>35</v>
      </c>
      <c r="C14" s="30">
        <v>766.51132</v>
      </c>
      <c r="D14" s="30">
        <v>66.27641</v>
      </c>
    </row>
    <row r="15" spans="1:4" ht="15.75">
      <c r="A15" s="83" t="s">
        <v>119</v>
      </c>
      <c r="B15" s="82" t="s">
        <v>37</v>
      </c>
      <c r="C15" s="30"/>
      <c r="D15" s="30"/>
    </row>
    <row r="16" spans="1:4" ht="31.5">
      <c r="A16" s="83" t="s">
        <v>120</v>
      </c>
      <c r="B16" s="82" t="s">
        <v>39</v>
      </c>
      <c r="C16" s="30">
        <v>74</v>
      </c>
      <c r="D16" s="30">
        <v>9</v>
      </c>
    </row>
    <row r="17" spans="1:4" ht="15.75">
      <c r="A17" s="83" t="s">
        <v>118</v>
      </c>
      <c r="B17" s="82" t="s">
        <v>40</v>
      </c>
      <c r="C17" s="30">
        <v>74</v>
      </c>
      <c r="D17" s="30">
        <v>9</v>
      </c>
    </row>
    <row r="18" spans="1:4" ht="15.75">
      <c r="A18" s="83" t="s">
        <v>121</v>
      </c>
      <c r="B18" s="82"/>
      <c r="C18" s="30"/>
      <c r="D18" s="30"/>
    </row>
    <row r="19" spans="1:4" ht="15.75">
      <c r="A19" s="83" t="s">
        <v>122</v>
      </c>
      <c r="B19" s="82"/>
      <c r="C19" s="30"/>
      <c r="D19" s="30"/>
    </row>
    <row r="20" spans="1:4" ht="15.75">
      <c r="A20" s="83" t="s">
        <v>123</v>
      </c>
      <c r="B20" s="82"/>
      <c r="C20" s="30">
        <v>74</v>
      </c>
      <c r="D20" s="30">
        <v>9</v>
      </c>
    </row>
    <row r="21" spans="1:4" ht="31.5">
      <c r="A21" s="83" t="s">
        <v>124</v>
      </c>
      <c r="B21" s="82"/>
      <c r="C21" s="30">
        <v>74</v>
      </c>
      <c r="D21" s="30">
        <v>9</v>
      </c>
    </row>
    <row r="22" spans="1:4" ht="15.75">
      <c r="A22" s="83" t="s">
        <v>125</v>
      </c>
      <c r="B22" s="82" t="s">
        <v>41</v>
      </c>
      <c r="C22" s="30"/>
      <c r="D22" s="30"/>
    </row>
    <row r="23" spans="1:4" ht="47.25">
      <c r="A23" s="83" t="s">
        <v>126</v>
      </c>
      <c r="B23" s="82" t="s">
        <v>43</v>
      </c>
      <c r="C23" s="30">
        <v>46309.1933</v>
      </c>
      <c r="D23" s="30">
        <v>49818.32276</v>
      </c>
    </row>
    <row r="24" spans="1:4" ht="15.75">
      <c r="A24" s="83" t="s">
        <v>127</v>
      </c>
      <c r="B24" s="82" t="s">
        <v>128</v>
      </c>
      <c r="C24" s="30">
        <v>46309.1933</v>
      </c>
      <c r="D24" s="30">
        <v>49818.32276</v>
      </c>
    </row>
    <row r="25" spans="1:4" ht="31.5">
      <c r="A25" s="83" t="s">
        <v>129</v>
      </c>
      <c r="B25" s="82"/>
      <c r="C25" s="30">
        <v>32249.60267</v>
      </c>
      <c r="D25" s="30">
        <v>36277.16412</v>
      </c>
    </row>
    <row r="26" spans="1:4" ht="15.75">
      <c r="A26" s="83" t="s">
        <v>130</v>
      </c>
      <c r="B26" s="82"/>
      <c r="C26" s="30">
        <v>5236.24134</v>
      </c>
      <c r="D26" s="30">
        <v>7172.48</v>
      </c>
    </row>
    <row r="27" spans="1:4" ht="15.75">
      <c r="A27" s="83" t="s">
        <v>131</v>
      </c>
      <c r="B27" s="82"/>
      <c r="C27" s="30">
        <v>4019.904</v>
      </c>
      <c r="D27" s="30"/>
    </row>
    <row r="28" spans="1:4" ht="15.75">
      <c r="A28" s="83" t="s">
        <v>132</v>
      </c>
      <c r="B28" s="82"/>
      <c r="C28" s="30">
        <v>5578.49083</v>
      </c>
      <c r="D28" s="30">
        <v>6076.96214</v>
      </c>
    </row>
    <row r="29" spans="1:4" ht="15.75">
      <c r="A29" s="83" t="s">
        <v>133</v>
      </c>
      <c r="B29" s="82"/>
      <c r="C29" s="30">
        <v>3097.15835</v>
      </c>
      <c r="D29" s="30"/>
    </row>
    <row r="30" spans="1:4" ht="15.75">
      <c r="A30" s="83" t="s">
        <v>134</v>
      </c>
      <c r="B30" s="82"/>
      <c r="C30" s="30"/>
      <c r="D30" s="30">
        <v>4389.69974</v>
      </c>
    </row>
    <row r="31" spans="1:4" ht="15.75">
      <c r="A31" s="83" t="s">
        <v>135</v>
      </c>
      <c r="B31" s="82"/>
      <c r="C31" s="30">
        <v>3803.67541</v>
      </c>
      <c r="D31" s="30">
        <v>6272.71932</v>
      </c>
    </row>
    <row r="32" spans="1:4" ht="15.75">
      <c r="A32" s="83" t="s">
        <v>136</v>
      </c>
      <c r="B32" s="82"/>
      <c r="C32" s="30">
        <v>5381.88274</v>
      </c>
      <c r="D32" s="30">
        <v>6831.94932</v>
      </c>
    </row>
    <row r="33" spans="1:4" ht="15.75">
      <c r="A33" s="83" t="s">
        <v>217</v>
      </c>
      <c r="B33" s="82"/>
      <c r="C33" s="30"/>
      <c r="D33" s="30">
        <v>2617.1536</v>
      </c>
    </row>
    <row r="34" spans="1:4" ht="15.75">
      <c r="A34" s="83" t="s">
        <v>137</v>
      </c>
      <c r="B34" s="82"/>
      <c r="C34" s="30">
        <v>5132.25</v>
      </c>
      <c r="D34" s="30">
        <v>2916.2</v>
      </c>
    </row>
    <row r="35" spans="1:4" ht="15.75">
      <c r="A35" s="83" t="s">
        <v>138</v>
      </c>
      <c r="B35" s="82" t="s">
        <v>139</v>
      </c>
      <c r="C35" s="30"/>
      <c r="D35" s="30"/>
    </row>
    <row r="36" spans="1:4" ht="15.75">
      <c r="A36" s="83" t="s">
        <v>140</v>
      </c>
      <c r="B36" s="82"/>
      <c r="C36" s="30"/>
      <c r="D36" s="30"/>
    </row>
    <row r="37" spans="1:4" ht="15.75">
      <c r="A37" s="83" t="s">
        <v>141</v>
      </c>
      <c r="B37" s="82"/>
      <c r="C37" s="30"/>
      <c r="D37" s="30"/>
    </row>
    <row r="38" spans="1:4" ht="15.75">
      <c r="A38" s="83" t="s">
        <v>142</v>
      </c>
      <c r="B38" s="82"/>
      <c r="C38" s="30"/>
      <c r="D38" s="30"/>
    </row>
    <row r="39" spans="1:4" ht="47.25">
      <c r="A39" s="83" t="s">
        <v>143</v>
      </c>
      <c r="B39" s="82" t="s">
        <v>45</v>
      </c>
      <c r="C39" s="30">
        <v>186.02021</v>
      </c>
      <c r="D39" s="30">
        <v>72.75773</v>
      </c>
    </row>
    <row r="40" spans="1:4" ht="15.75">
      <c r="A40" s="83" t="s">
        <v>127</v>
      </c>
      <c r="B40" s="82" t="s">
        <v>144</v>
      </c>
      <c r="C40" s="30">
        <v>186.02021</v>
      </c>
      <c r="D40" s="30">
        <v>72.75773</v>
      </c>
    </row>
    <row r="41" spans="1:4" ht="31.5">
      <c r="A41" s="83" t="s">
        <v>129</v>
      </c>
      <c r="B41" s="82"/>
      <c r="C41" s="30"/>
      <c r="D41" s="30"/>
    </row>
    <row r="42" spans="1:4" ht="15.75">
      <c r="A42" s="83" t="s">
        <v>138</v>
      </c>
      <c r="B42" s="82" t="s">
        <v>145</v>
      </c>
      <c r="C42" s="30"/>
      <c r="D42" s="30"/>
    </row>
    <row r="43" spans="1:4" ht="15.75">
      <c r="A43" s="83" t="s">
        <v>140</v>
      </c>
      <c r="B43" s="82"/>
      <c r="C43" s="30"/>
      <c r="D43" s="30"/>
    </row>
    <row r="44" spans="1:4" ht="15.75">
      <c r="A44" s="83" t="s">
        <v>141</v>
      </c>
      <c r="B44" s="82"/>
      <c r="C44" s="30"/>
      <c r="D44" s="30"/>
    </row>
    <row r="45" spans="1:4" ht="15.75">
      <c r="A45" s="83" t="s">
        <v>142</v>
      </c>
      <c r="B45" s="82"/>
      <c r="C45" s="30"/>
      <c r="D45" s="30"/>
    </row>
    <row r="46" spans="1:4" ht="15.75">
      <c r="A46" s="83" t="s">
        <v>146</v>
      </c>
      <c r="B46" s="82" t="s">
        <v>147</v>
      </c>
      <c r="C46" s="30"/>
      <c r="D46" s="30"/>
    </row>
    <row r="47" spans="1:4" ht="15.75">
      <c r="A47" s="83" t="s">
        <v>148</v>
      </c>
      <c r="B47" s="82" t="s">
        <v>149</v>
      </c>
      <c r="C47" s="30"/>
      <c r="D47" s="30"/>
    </row>
    <row r="48" spans="1:4" ht="15.75">
      <c r="A48" s="83" t="s">
        <v>150</v>
      </c>
      <c r="B48" s="82" t="s">
        <v>47</v>
      </c>
      <c r="C48" s="30">
        <v>52.47065</v>
      </c>
      <c r="D48" s="30">
        <v>475.23757</v>
      </c>
    </row>
    <row r="49" spans="1:4" ht="31.5">
      <c r="A49" s="83" t="s">
        <v>151</v>
      </c>
      <c r="B49" s="82" t="s">
        <v>152</v>
      </c>
      <c r="C49" s="30">
        <v>52.47065</v>
      </c>
      <c r="D49" s="30">
        <v>461.87997</v>
      </c>
    </row>
    <row r="50" spans="1:4" ht="31.5">
      <c r="A50" s="83" t="s">
        <v>153</v>
      </c>
      <c r="B50" s="82" t="s">
        <v>154</v>
      </c>
      <c r="C50" s="30"/>
      <c r="D50" s="30"/>
    </row>
    <row r="51" spans="1:4" ht="31.5">
      <c r="A51" s="83" t="s">
        <v>155</v>
      </c>
      <c r="B51" s="82" t="s">
        <v>156</v>
      </c>
      <c r="C51" s="30"/>
      <c r="D51" s="30"/>
    </row>
    <row r="52" spans="1:4" ht="15.75">
      <c r="A52" s="83" t="s">
        <v>157</v>
      </c>
      <c r="B52" s="82" t="s">
        <v>158</v>
      </c>
      <c r="C52" s="30"/>
      <c r="D52" s="30">
        <v>13.3576</v>
      </c>
    </row>
    <row r="53" spans="1:4" ht="15.75">
      <c r="A53" s="83" t="s">
        <v>52</v>
      </c>
      <c r="B53" s="82" t="s">
        <v>49</v>
      </c>
      <c r="C53" s="30"/>
      <c r="D53" s="30"/>
    </row>
    <row r="54" spans="1:4" ht="31.5">
      <c r="A54" s="83" t="s">
        <v>159</v>
      </c>
      <c r="B54" s="82" t="s">
        <v>51</v>
      </c>
      <c r="C54" s="30"/>
      <c r="D54" s="30"/>
    </row>
    <row r="55" spans="1:4" ht="15.75">
      <c r="A55" s="83" t="s">
        <v>160</v>
      </c>
      <c r="B55" s="82" t="s">
        <v>161</v>
      </c>
      <c r="C55" s="30"/>
      <c r="D55" s="30"/>
    </row>
    <row r="56" spans="1:4" ht="15.75">
      <c r="A56" s="83" t="s">
        <v>162</v>
      </c>
      <c r="B56" s="82" t="s">
        <v>163</v>
      </c>
      <c r="C56" s="30"/>
      <c r="D56" s="30"/>
    </row>
    <row r="57" spans="1:4" ht="15.75">
      <c r="A57" s="83" t="s">
        <v>164</v>
      </c>
      <c r="B57" s="82" t="s">
        <v>165</v>
      </c>
      <c r="C57" s="30"/>
      <c r="D57" s="30"/>
    </row>
    <row r="58" spans="1:4" ht="15.75">
      <c r="A58" s="83" t="s">
        <v>166</v>
      </c>
      <c r="B58" s="82" t="s">
        <v>167</v>
      </c>
      <c r="C58" s="30"/>
      <c r="D58" s="30"/>
    </row>
    <row r="59" spans="1:4" ht="31.5">
      <c r="A59" s="83" t="s">
        <v>168</v>
      </c>
      <c r="B59" s="82" t="s">
        <v>53</v>
      </c>
      <c r="C59" s="30"/>
      <c r="D59" s="30"/>
    </row>
    <row r="60" spans="1:4" ht="31.5">
      <c r="A60" s="83" t="s">
        <v>169</v>
      </c>
      <c r="B60" s="82" t="s">
        <v>55</v>
      </c>
      <c r="C60" s="30"/>
      <c r="D60" s="30"/>
    </row>
    <row r="61" spans="1:4" ht="31.5">
      <c r="A61" s="83" t="s">
        <v>170</v>
      </c>
      <c r="B61" s="82" t="s">
        <v>57</v>
      </c>
      <c r="C61" s="30"/>
      <c r="D61" s="30"/>
    </row>
    <row r="62" spans="1:4" ht="31.5">
      <c r="A62" s="83" t="s">
        <v>171</v>
      </c>
      <c r="B62" s="82" t="s">
        <v>59</v>
      </c>
      <c r="C62" s="30"/>
      <c r="D62" s="30"/>
    </row>
    <row r="63" spans="1:4" ht="15.75">
      <c r="A63" s="83" t="s">
        <v>172</v>
      </c>
      <c r="B63" s="82" t="s">
        <v>173</v>
      </c>
      <c r="C63" s="30"/>
      <c r="D63" s="30"/>
    </row>
    <row r="64" spans="1:4" ht="15.75">
      <c r="A64" s="83" t="s">
        <v>174</v>
      </c>
      <c r="B64" s="82" t="s">
        <v>175</v>
      </c>
      <c r="C64" s="30"/>
      <c r="D64" s="30"/>
    </row>
    <row r="65" spans="1:4" ht="31.5">
      <c r="A65" s="83" t="s">
        <v>176</v>
      </c>
      <c r="B65" s="82" t="s">
        <v>61</v>
      </c>
      <c r="C65" s="30">
        <v>47388.19548</v>
      </c>
      <c r="D65" s="30">
        <v>50441.59447</v>
      </c>
    </row>
    <row r="66" spans="1:4" ht="31.5">
      <c r="A66" s="83" t="s">
        <v>177</v>
      </c>
      <c r="B66" s="82"/>
      <c r="C66" s="30"/>
      <c r="D66" s="30"/>
    </row>
    <row r="67" spans="1:4" ht="15.75">
      <c r="A67" s="83" t="s">
        <v>95</v>
      </c>
      <c r="B67" s="82" t="s">
        <v>63</v>
      </c>
      <c r="C67" s="30">
        <v>238.56893</v>
      </c>
      <c r="D67" s="30">
        <v>162.07387</v>
      </c>
    </row>
    <row r="68" spans="1:4" ht="15.75">
      <c r="A68" s="83" t="s">
        <v>178</v>
      </c>
      <c r="B68" s="82" t="s">
        <v>179</v>
      </c>
      <c r="C68" s="30">
        <v>581.12076</v>
      </c>
      <c r="D68" s="30">
        <v>104.2089</v>
      </c>
    </row>
    <row r="69" spans="1:4" ht="15.75">
      <c r="A69" s="83" t="s">
        <v>180</v>
      </c>
      <c r="B69" s="82" t="s">
        <v>181</v>
      </c>
      <c r="C69" s="30">
        <v>46568.50579</v>
      </c>
      <c r="D69" s="30">
        <v>50175.3117</v>
      </c>
    </row>
    <row r="70" spans="1:4" ht="15.75">
      <c r="A70" s="83" t="s">
        <v>182</v>
      </c>
      <c r="B70" s="82" t="s">
        <v>183</v>
      </c>
      <c r="C70" s="30">
        <v>47388.19548</v>
      </c>
      <c r="D70" s="30">
        <v>50441.59447</v>
      </c>
    </row>
    <row r="71" spans="1:4" ht="15.75">
      <c r="A71" s="85"/>
      <c r="B71" s="86"/>
      <c r="C71" s="144"/>
      <c r="D71" s="144"/>
    </row>
    <row r="72" spans="4:8" ht="15.75">
      <c r="D72" s="122"/>
      <c r="E72" s="88"/>
      <c r="F72" s="88"/>
      <c r="H72" s="4"/>
    </row>
    <row r="73" spans="1:6" ht="15.75">
      <c r="A73" s="89" t="s">
        <v>108</v>
      </c>
      <c r="C73" s="90"/>
      <c r="D73" s="122" t="s">
        <v>3</v>
      </c>
      <c r="E73" s="88"/>
      <c r="F73" s="88"/>
    </row>
    <row r="74" spans="1:6" ht="15.75">
      <c r="A74" s="89"/>
      <c r="B74" s="92"/>
      <c r="C74" s="145"/>
      <c r="D74" s="122"/>
      <c r="E74" s="88"/>
      <c r="F74" s="88"/>
    </row>
    <row r="75" spans="1:6" ht="15.75">
      <c r="A75" s="89"/>
      <c r="B75" s="92"/>
      <c r="D75" s="122"/>
      <c r="E75" s="88"/>
      <c r="F75" s="88"/>
    </row>
    <row r="76" spans="1:6" ht="15.75">
      <c r="A76" s="89" t="s">
        <v>338</v>
      </c>
      <c r="B76" s="139"/>
      <c r="C76" s="23"/>
      <c r="D76" s="122"/>
      <c r="E76" s="88"/>
      <c r="F76" s="88"/>
    </row>
    <row r="77" spans="1:6" ht="15.75">
      <c r="A77" s="89" t="s">
        <v>339</v>
      </c>
      <c r="B77" s="38"/>
      <c r="C77" s="146"/>
      <c r="D77" s="122" t="s">
        <v>340</v>
      </c>
      <c r="E77" s="88"/>
      <c r="F77" s="88"/>
    </row>
    <row r="78" spans="3:6" ht="15.75">
      <c r="C78" s="122"/>
      <c r="D78" s="122"/>
      <c r="E78" s="88"/>
      <c r="F78" s="88"/>
    </row>
    <row r="79" spans="5:6" ht="15.75">
      <c r="E79" s="88"/>
      <c r="F79" s="88"/>
    </row>
    <row r="80" spans="5:6" ht="15.75">
      <c r="E80" s="88"/>
      <c r="F80" s="88"/>
    </row>
    <row r="81" spans="5:6" ht="15.75">
      <c r="E81" s="88"/>
      <c r="F81" s="88"/>
    </row>
    <row r="82" spans="5:6" ht="15.75">
      <c r="E82" s="88"/>
      <c r="F82" s="88"/>
    </row>
    <row r="83" spans="5:6" ht="15.75">
      <c r="E83" s="88"/>
      <c r="F83" s="88"/>
    </row>
    <row r="84" spans="5:6" ht="15.75">
      <c r="E84" s="88"/>
      <c r="F84" s="88"/>
    </row>
    <row r="85" spans="5:6" ht="15.75">
      <c r="E85" s="88"/>
      <c r="F85" s="88"/>
    </row>
    <row r="86" spans="5:6" ht="15.75">
      <c r="E86" s="88"/>
      <c r="F86" s="88"/>
    </row>
    <row r="87" spans="5:6" ht="15.75">
      <c r="E87" s="88"/>
      <c r="F87" s="88"/>
    </row>
    <row r="88" spans="5:6" ht="15.75">
      <c r="E88" s="88"/>
      <c r="F88" s="88"/>
    </row>
    <row r="89" spans="5:6" ht="15.75">
      <c r="E89" s="88"/>
      <c r="F89" s="88"/>
    </row>
    <row r="90" spans="5:6" ht="15.75">
      <c r="E90" s="88"/>
      <c r="F90" s="88"/>
    </row>
    <row r="91" spans="5:6" ht="15.75">
      <c r="E91" s="88"/>
      <c r="F91" s="88"/>
    </row>
    <row r="92" spans="5:6" ht="15.75">
      <c r="E92" s="88"/>
      <c r="F92" s="88"/>
    </row>
    <row r="93" spans="5:6" ht="15.75">
      <c r="E93" s="88"/>
      <c r="F93" s="88"/>
    </row>
    <row r="94" spans="5:6" ht="15.75">
      <c r="E94" s="88"/>
      <c r="F94" s="88"/>
    </row>
    <row r="95" spans="5:6" ht="15.75">
      <c r="E95" s="88"/>
      <c r="F95" s="88"/>
    </row>
    <row r="96" spans="5:6" ht="15.75">
      <c r="E96" s="88"/>
      <c r="F96" s="88"/>
    </row>
    <row r="97" spans="5:6" ht="15.75">
      <c r="E97" s="88"/>
      <c r="F97" s="88"/>
    </row>
    <row r="98" spans="5:6" ht="15.75">
      <c r="E98" s="88"/>
      <c r="F98" s="88"/>
    </row>
    <row r="99" spans="5:6" ht="15.75">
      <c r="E99" s="88"/>
      <c r="F99" s="88"/>
    </row>
    <row r="100" spans="5:6" ht="15.75">
      <c r="E100" s="88"/>
      <c r="F100" s="88"/>
    </row>
    <row r="101" spans="5:6" ht="15.75">
      <c r="E101" s="88"/>
      <c r="F101" s="88"/>
    </row>
    <row r="102" spans="5:6" ht="15.75">
      <c r="E102" s="88"/>
      <c r="F102" s="88"/>
    </row>
    <row r="103" spans="5:6" ht="15.75">
      <c r="E103" s="88"/>
      <c r="F103" s="88"/>
    </row>
    <row r="104" spans="5:6" ht="15.75">
      <c r="E104" s="88"/>
      <c r="F104" s="88"/>
    </row>
    <row r="105" spans="5:6" ht="15.75">
      <c r="E105" s="88"/>
      <c r="F105" s="88"/>
    </row>
    <row r="106" spans="5:6" ht="15.75">
      <c r="E106" s="88"/>
      <c r="F106" s="88"/>
    </row>
    <row r="107" spans="5:6" ht="15.75">
      <c r="E107" s="88"/>
      <c r="F107" s="88"/>
    </row>
    <row r="108" spans="5:6" ht="15.75">
      <c r="E108" s="88"/>
      <c r="F108" s="88"/>
    </row>
    <row r="109" spans="5:6" ht="15.75">
      <c r="E109" s="88"/>
      <c r="F109" s="88"/>
    </row>
    <row r="110" spans="5:6" ht="15.75">
      <c r="E110" s="88"/>
      <c r="F110" s="88"/>
    </row>
    <row r="111" spans="5:6" ht="15.75">
      <c r="E111" s="88"/>
      <c r="F111" s="88"/>
    </row>
    <row r="112" spans="5:6" ht="15.75">
      <c r="E112" s="88"/>
      <c r="F112" s="88"/>
    </row>
    <row r="113" spans="5:6" ht="15.75">
      <c r="E113" s="88"/>
      <c r="F113" s="88"/>
    </row>
    <row r="114" spans="5:6" ht="15.75">
      <c r="E114" s="88"/>
      <c r="F114" s="88"/>
    </row>
    <row r="115" spans="5:6" ht="15.75">
      <c r="E115" s="88"/>
      <c r="F115" s="88"/>
    </row>
    <row r="116" spans="5:6" ht="15.75">
      <c r="E116" s="88"/>
      <c r="F116" s="88"/>
    </row>
    <row r="117" spans="5:6" ht="15.75">
      <c r="E117" s="88"/>
      <c r="F117" s="88"/>
    </row>
    <row r="118" spans="5:6" ht="15.75">
      <c r="E118" s="88"/>
      <c r="F118" s="88"/>
    </row>
    <row r="119" spans="5:6" ht="15.75">
      <c r="E119" s="88"/>
      <c r="F119" s="88"/>
    </row>
    <row r="120" spans="5:6" ht="15.75">
      <c r="E120" s="88"/>
      <c r="F120" s="88"/>
    </row>
    <row r="121" spans="5:6" ht="15.75">
      <c r="E121" s="88"/>
      <c r="F121" s="88"/>
    </row>
    <row r="122" spans="5:6" ht="15.75">
      <c r="E122" s="88"/>
      <c r="F122" s="88"/>
    </row>
    <row r="123" spans="5:6" ht="15.75">
      <c r="E123" s="88"/>
      <c r="F123" s="88"/>
    </row>
    <row r="124" spans="5:6" ht="15.75">
      <c r="E124" s="88"/>
      <c r="F124" s="88"/>
    </row>
    <row r="125" spans="5:6" ht="15.75">
      <c r="E125" s="88"/>
      <c r="F125" s="88"/>
    </row>
    <row r="126" spans="5:6" ht="15.75">
      <c r="E126" s="88"/>
      <c r="F126" s="88"/>
    </row>
    <row r="127" spans="5:6" ht="15.75">
      <c r="E127" s="88"/>
      <c r="F127" s="88"/>
    </row>
    <row r="128" spans="5:6" ht="15.75">
      <c r="E128" s="88"/>
      <c r="F128" s="88"/>
    </row>
    <row r="129" spans="5:6" ht="15.75">
      <c r="E129" s="88"/>
      <c r="F129" s="88"/>
    </row>
    <row r="130" spans="5:6" ht="15.75">
      <c r="E130" s="88"/>
      <c r="F130" s="88"/>
    </row>
    <row r="131" spans="5:6" ht="15.75">
      <c r="E131" s="88"/>
      <c r="F131" s="88"/>
    </row>
    <row r="132" spans="5:6" ht="15.75">
      <c r="E132" s="88"/>
      <c r="F132" s="88"/>
    </row>
    <row r="133" spans="5:6" ht="15.75">
      <c r="E133" s="88"/>
      <c r="F133" s="88"/>
    </row>
    <row r="134" spans="5:6" ht="15.75">
      <c r="E134" s="88"/>
      <c r="F134" s="88"/>
    </row>
    <row r="135" spans="5:6" ht="15.75">
      <c r="E135" s="88"/>
      <c r="F135" s="88"/>
    </row>
    <row r="136" spans="5:6" ht="15.75">
      <c r="E136" s="88"/>
      <c r="F136" s="88"/>
    </row>
    <row r="137" spans="5:6" ht="15.75">
      <c r="E137" s="88"/>
      <c r="F137" s="88"/>
    </row>
    <row r="138" spans="5:6" ht="15.75">
      <c r="E138" s="88"/>
      <c r="F138" s="88"/>
    </row>
    <row r="139" spans="5:6" ht="15.75">
      <c r="E139" s="88"/>
      <c r="F139" s="88"/>
    </row>
    <row r="140" spans="5:6" ht="15.75">
      <c r="E140" s="88"/>
      <c r="F140" s="88"/>
    </row>
    <row r="141" spans="5:6" ht="15.75">
      <c r="E141" s="88"/>
      <c r="F141" s="88"/>
    </row>
    <row r="142" spans="5:6" ht="15.75">
      <c r="E142" s="88"/>
      <c r="F142" s="88"/>
    </row>
    <row r="143" spans="5:6" ht="15.75">
      <c r="E143" s="88"/>
      <c r="F143" s="88"/>
    </row>
    <row r="144" spans="5:6" ht="15.75">
      <c r="E144" s="88"/>
      <c r="F144" s="88"/>
    </row>
    <row r="145" spans="5:6" ht="15.75">
      <c r="E145" s="88"/>
      <c r="F145" s="88"/>
    </row>
    <row r="146" spans="5:6" ht="15.75">
      <c r="E146" s="88"/>
      <c r="F146" s="88"/>
    </row>
    <row r="147" spans="5:6" ht="15.75">
      <c r="E147" s="88"/>
      <c r="F147" s="88"/>
    </row>
    <row r="148" spans="5:6" ht="15.75">
      <c r="E148" s="88"/>
      <c r="F148" s="88"/>
    </row>
    <row r="149" spans="5:6" ht="15.75">
      <c r="E149" s="88"/>
      <c r="F149" s="88"/>
    </row>
    <row r="150" spans="5:6" ht="15.75">
      <c r="E150" s="88"/>
      <c r="F150" s="88"/>
    </row>
    <row r="151" spans="5:6" ht="15.75">
      <c r="E151" s="88"/>
      <c r="F151" s="88"/>
    </row>
    <row r="152" spans="5:6" ht="15.75">
      <c r="E152" s="88"/>
      <c r="F152" s="88"/>
    </row>
    <row r="153" spans="5:6" ht="15.75">
      <c r="E153" s="88"/>
      <c r="F153" s="88"/>
    </row>
    <row r="154" spans="5:6" ht="15.75">
      <c r="E154" s="88"/>
      <c r="F154" s="88"/>
    </row>
    <row r="155" spans="5:6" ht="15.75">
      <c r="E155" s="88"/>
      <c r="F155" s="88"/>
    </row>
    <row r="156" spans="5:6" ht="15.75">
      <c r="E156" s="88"/>
      <c r="F156" s="88"/>
    </row>
    <row r="157" spans="5:6" ht="15.75">
      <c r="E157" s="88"/>
      <c r="F157" s="88"/>
    </row>
    <row r="158" spans="5:6" ht="15.75">
      <c r="E158" s="88"/>
      <c r="F158" s="88"/>
    </row>
    <row r="159" spans="5:6" ht="15.75">
      <c r="E159" s="88"/>
      <c r="F159" s="88"/>
    </row>
    <row r="160" spans="5:6" ht="15.75">
      <c r="E160" s="88"/>
      <c r="F160" s="88"/>
    </row>
    <row r="161" spans="5:6" ht="15.75">
      <c r="E161" s="88"/>
      <c r="F161" s="88"/>
    </row>
    <row r="162" spans="5:6" ht="15.75">
      <c r="E162" s="88"/>
      <c r="F162" s="88"/>
    </row>
    <row r="163" spans="5:6" ht="15.75">
      <c r="E163" s="88"/>
      <c r="F163" s="88"/>
    </row>
    <row r="164" spans="5:6" ht="15.75">
      <c r="E164" s="88"/>
      <c r="F164" s="88"/>
    </row>
    <row r="165" spans="5:6" ht="15.75">
      <c r="E165" s="88"/>
      <c r="F165" s="88"/>
    </row>
    <row r="166" spans="5:6" ht="15.75">
      <c r="E166" s="88"/>
      <c r="F166" s="88"/>
    </row>
    <row r="167" spans="5:6" ht="15.75">
      <c r="E167" s="88"/>
      <c r="F167" s="88"/>
    </row>
    <row r="168" spans="5:6" ht="15.75">
      <c r="E168" s="88"/>
      <c r="F168" s="88"/>
    </row>
    <row r="169" spans="5:6" ht="15.75">
      <c r="E169" s="88"/>
      <c r="F169" s="88"/>
    </row>
    <row r="170" spans="5:6" ht="15.75">
      <c r="E170" s="88"/>
      <c r="F170" s="88"/>
    </row>
    <row r="171" spans="5:6" ht="15.75">
      <c r="E171" s="88"/>
      <c r="F171" s="88"/>
    </row>
    <row r="172" spans="5:6" ht="15.75">
      <c r="E172" s="88"/>
      <c r="F172" s="88"/>
    </row>
    <row r="173" spans="5:6" ht="15.75">
      <c r="E173" s="88"/>
      <c r="F173" s="88"/>
    </row>
    <row r="174" spans="5:6" ht="15.75">
      <c r="E174" s="88"/>
      <c r="F174" s="88"/>
    </row>
    <row r="175" spans="5:6" ht="15.75">
      <c r="E175" s="88"/>
      <c r="F175" s="88"/>
    </row>
    <row r="176" spans="5:6" ht="15.75">
      <c r="E176" s="88"/>
      <c r="F176" s="88"/>
    </row>
    <row r="177" spans="5:6" ht="15.75">
      <c r="E177" s="88"/>
      <c r="F177" s="88"/>
    </row>
    <row r="178" spans="5:6" ht="15.75">
      <c r="E178" s="88"/>
      <c r="F178" s="88"/>
    </row>
    <row r="179" spans="5:6" ht="15.75">
      <c r="E179" s="88"/>
      <c r="F179" s="88"/>
    </row>
    <row r="180" spans="5:6" ht="15.75">
      <c r="E180" s="88"/>
      <c r="F180" s="88"/>
    </row>
    <row r="181" spans="5:6" ht="15.75">
      <c r="E181" s="88"/>
      <c r="F181" s="88"/>
    </row>
    <row r="182" spans="5:6" ht="15.75">
      <c r="E182" s="88"/>
      <c r="F182" s="88"/>
    </row>
    <row r="183" spans="5:6" ht="15.75">
      <c r="E183" s="88"/>
      <c r="F183" s="88"/>
    </row>
    <row r="184" spans="5:6" ht="15.75">
      <c r="E184" s="88"/>
      <c r="F184" s="88"/>
    </row>
    <row r="185" spans="5:6" ht="15.75">
      <c r="E185" s="88"/>
      <c r="F185" s="88"/>
    </row>
    <row r="186" spans="5:6" ht="15.75">
      <c r="E186" s="88"/>
      <c r="F186" s="88"/>
    </row>
    <row r="187" spans="5:6" ht="15.75">
      <c r="E187" s="88"/>
      <c r="F187" s="88"/>
    </row>
    <row r="188" spans="5:6" ht="15.75">
      <c r="E188" s="88"/>
      <c r="F188" s="88"/>
    </row>
    <row r="189" spans="5:6" ht="15.75">
      <c r="E189" s="88"/>
      <c r="F189" s="88"/>
    </row>
    <row r="190" spans="5:6" ht="15.75">
      <c r="E190" s="88"/>
      <c r="F190" s="88"/>
    </row>
    <row r="191" spans="5:6" ht="15.75">
      <c r="E191" s="88"/>
      <c r="F191" s="88"/>
    </row>
    <row r="192" spans="5:6" ht="15.75">
      <c r="E192" s="88"/>
      <c r="F192" s="88"/>
    </row>
    <row r="193" spans="5:6" ht="15.75">
      <c r="E193" s="88"/>
      <c r="F193" s="88"/>
    </row>
    <row r="194" spans="5:6" ht="15.75">
      <c r="E194" s="88"/>
      <c r="F194" s="88"/>
    </row>
    <row r="195" spans="5:6" ht="15.75">
      <c r="E195" s="88"/>
      <c r="F195" s="88"/>
    </row>
    <row r="196" spans="5:6" ht="15.75">
      <c r="E196" s="88"/>
      <c r="F196" s="88"/>
    </row>
    <row r="197" spans="5:6" ht="15.75">
      <c r="E197" s="88"/>
      <c r="F197" s="88"/>
    </row>
    <row r="198" spans="5:6" ht="15.75">
      <c r="E198" s="88"/>
      <c r="F198" s="88"/>
    </row>
    <row r="199" spans="5:6" ht="15.75">
      <c r="E199" s="88"/>
      <c r="F199" s="88"/>
    </row>
    <row r="200" spans="5:6" ht="15.75">
      <c r="E200" s="88"/>
      <c r="F200" s="88"/>
    </row>
    <row r="201" spans="5:6" ht="15.75">
      <c r="E201" s="88"/>
      <c r="F201" s="88"/>
    </row>
    <row r="202" spans="5:6" ht="15.75">
      <c r="E202" s="88"/>
      <c r="F202" s="88"/>
    </row>
    <row r="203" spans="5:6" ht="15.75">
      <c r="E203" s="88"/>
      <c r="F203" s="88"/>
    </row>
    <row r="204" spans="5:6" ht="15.75">
      <c r="E204" s="88"/>
      <c r="F204" s="88"/>
    </row>
    <row r="205" spans="5:6" ht="15.75">
      <c r="E205" s="88"/>
      <c r="F205" s="88"/>
    </row>
    <row r="206" spans="5:6" ht="15.75">
      <c r="E206" s="88"/>
      <c r="F206" s="88"/>
    </row>
    <row r="207" spans="5:6" ht="15.75">
      <c r="E207" s="88"/>
      <c r="F207" s="88"/>
    </row>
    <row r="208" spans="5:6" ht="15.75">
      <c r="E208" s="88"/>
      <c r="F208" s="88"/>
    </row>
    <row r="209" spans="5:6" ht="15.75">
      <c r="E209" s="88"/>
      <c r="F209" s="88"/>
    </row>
    <row r="210" spans="5:6" ht="15.75">
      <c r="E210" s="88"/>
      <c r="F210" s="88"/>
    </row>
    <row r="211" spans="5:6" ht="15.75">
      <c r="E211" s="88"/>
      <c r="F211" s="88"/>
    </row>
    <row r="212" spans="5:6" ht="15.75">
      <c r="E212" s="88"/>
      <c r="F212" s="88"/>
    </row>
    <row r="213" spans="5:6" ht="15.75">
      <c r="E213" s="88"/>
      <c r="F213" s="88"/>
    </row>
    <row r="214" spans="5:6" ht="15.75">
      <c r="E214" s="88"/>
      <c r="F214" s="88"/>
    </row>
    <row r="215" spans="5:6" ht="15.75">
      <c r="E215" s="88"/>
      <c r="F215" s="88"/>
    </row>
    <row r="216" spans="5:6" ht="15.75">
      <c r="E216" s="88"/>
      <c r="F216" s="88"/>
    </row>
    <row r="217" spans="5:6" ht="15.75">
      <c r="E217" s="88"/>
      <c r="F217" s="88"/>
    </row>
    <row r="218" spans="5:6" ht="15.75">
      <c r="E218" s="88"/>
      <c r="F218" s="88"/>
    </row>
    <row r="219" spans="5:6" ht="15.75">
      <c r="E219" s="88"/>
      <c r="F219" s="88"/>
    </row>
    <row r="220" spans="5:6" ht="15.75">
      <c r="E220" s="88"/>
      <c r="F220" s="88"/>
    </row>
    <row r="221" spans="5:6" ht="15.75">
      <c r="E221" s="88"/>
      <c r="F221" s="88"/>
    </row>
    <row r="222" spans="5:6" ht="15.75">
      <c r="E222" s="88"/>
      <c r="F222" s="88"/>
    </row>
    <row r="223" spans="5:6" ht="15.75">
      <c r="E223" s="88"/>
      <c r="F223" s="88"/>
    </row>
    <row r="224" spans="5:6" ht="15.75">
      <c r="E224" s="88"/>
      <c r="F224" s="88"/>
    </row>
    <row r="225" spans="5:6" ht="15.75">
      <c r="E225" s="88"/>
      <c r="F225" s="88"/>
    </row>
    <row r="226" spans="5:6" ht="15.75">
      <c r="E226" s="88"/>
      <c r="F226" s="88"/>
    </row>
    <row r="227" spans="5:6" ht="15.75">
      <c r="E227" s="88"/>
      <c r="F227" s="88"/>
    </row>
    <row r="228" spans="5:6" ht="15.75">
      <c r="E228" s="88"/>
      <c r="F228" s="88"/>
    </row>
    <row r="229" spans="5:6" ht="15.75">
      <c r="E229" s="88"/>
      <c r="F229" s="88"/>
    </row>
    <row r="230" spans="5:6" ht="15.75">
      <c r="E230" s="88"/>
      <c r="F230" s="88"/>
    </row>
    <row r="231" spans="5:6" ht="15.75">
      <c r="E231" s="88"/>
      <c r="F231" s="88"/>
    </row>
    <row r="232" spans="5:6" ht="15.75">
      <c r="E232" s="88"/>
      <c r="F232" s="88"/>
    </row>
    <row r="233" spans="5:6" ht="15.75">
      <c r="E233" s="88"/>
      <c r="F233" s="88"/>
    </row>
    <row r="234" spans="5:6" ht="15.75">
      <c r="E234" s="88"/>
      <c r="F234" s="88"/>
    </row>
    <row r="235" spans="5:6" ht="15.75">
      <c r="E235" s="88"/>
      <c r="F235" s="88"/>
    </row>
    <row r="236" spans="5:6" ht="15.75">
      <c r="E236" s="88"/>
      <c r="F236" s="88"/>
    </row>
    <row r="237" spans="5:6" ht="15.75">
      <c r="E237" s="88"/>
      <c r="F237" s="88"/>
    </row>
    <row r="238" spans="5:6" ht="15.75">
      <c r="E238" s="88"/>
      <c r="F238" s="88"/>
    </row>
    <row r="239" spans="5:6" ht="15.75">
      <c r="E239" s="88"/>
      <c r="F239" s="88"/>
    </row>
    <row r="240" spans="5:6" ht="15.75">
      <c r="E240" s="88"/>
      <c r="F240" s="88"/>
    </row>
    <row r="241" spans="5:6" ht="15.75">
      <c r="E241" s="88"/>
      <c r="F241" s="88"/>
    </row>
    <row r="242" spans="5:6" ht="15.75">
      <c r="E242" s="88"/>
      <c r="F242" s="88"/>
    </row>
    <row r="243" spans="5:6" ht="15.75">
      <c r="E243" s="88"/>
      <c r="F243" s="88"/>
    </row>
    <row r="244" spans="5:6" ht="15.75">
      <c r="E244" s="88"/>
      <c r="F244" s="88"/>
    </row>
    <row r="245" spans="5:6" ht="15.75">
      <c r="E245" s="88"/>
      <c r="F245" s="88"/>
    </row>
    <row r="246" spans="5:6" ht="15.75">
      <c r="E246" s="88"/>
      <c r="F246" s="88"/>
    </row>
    <row r="247" spans="5:6" ht="15.75">
      <c r="E247" s="88"/>
      <c r="F247" s="88"/>
    </row>
    <row r="248" spans="5:6" ht="15.75">
      <c r="E248" s="88"/>
      <c r="F248" s="88"/>
    </row>
    <row r="249" spans="5:6" ht="15.75">
      <c r="E249" s="88"/>
      <c r="F249" s="88"/>
    </row>
    <row r="250" spans="5:6" ht="15.75">
      <c r="E250" s="88"/>
      <c r="F250" s="88"/>
    </row>
    <row r="251" spans="5:6" ht="15.75">
      <c r="E251" s="88"/>
      <c r="F251" s="88"/>
    </row>
    <row r="252" spans="5:6" ht="15.75">
      <c r="E252" s="88"/>
      <c r="F252" s="88"/>
    </row>
    <row r="253" spans="5:6" ht="15.75">
      <c r="E253" s="88"/>
      <c r="F253" s="88"/>
    </row>
    <row r="254" spans="5:6" ht="15.75">
      <c r="E254" s="88"/>
      <c r="F254" s="88"/>
    </row>
    <row r="255" spans="5:6" ht="15.75">
      <c r="E255" s="88"/>
      <c r="F255" s="88"/>
    </row>
    <row r="256" spans="5:6" ht="15.75">
      <c r="E256" s="88"/>
      <c r="F256" s="88"/>
    </row>
    <row r="257" spans="5:6" ht="15.75">
      <c r="E257" s="88"/>
      <c r="F257" s="88"/>
    </row>
    <row r="258" spans="5:6" ht="15.75">
      <c r="E258" s="88"/>
      <c r="F258" s="88"/>
    </row>
    <row r="259" spans="5:6" ht="15.75">
      <c r="E259" s="88"/>
      <c r="F259" s="88"/>
    </row>
    <row r="260" spans="5:6" ht="15.75">
      <c r="E260" s="88"/>
      <c r="F260" s="88"/>
    </row>
    <row r="261" spans="5:6" ht="15.75">
      <c r="E261" s="88"/>
      <c r="F261" s="88"/>
    </row>
    <row r="262" spans="5:6" ht="15.75">
      <c r="E262" s="88"/>
      <c r="F262" s="88"/>
    </row>
    <row r="263" spans="5:6" ht="15.75">
      <c r="E263" s="88"/>
      <c r="F263" s="88"/>
    </row>
    <row r="264" spans="5:6" ht="15.75">
      <c r="E264" s="88"/>
      <c r="F264" s="88"/>
    </row>
    <row r="265" spans="5:6" ht="15.75">
      <c r="E265" s="88"/>
      <c r="F265" s="88"/>
    </row>
    <row r="266" spans="5:6" ht="15.75">
      <c r="E266" s="88"/>
      <c r="F266" s="88"/>
    </row>
    <row r="267" spans="5:6" ht="15.75">
      <c r="E267" s="88"/>
      <c r="F267" s="88"/>
    </row>
    <row r="268" spans="5:6" ht="15.75">
      <c r="E268" s="88"/>
      <c r="F268" s="88"/>
    </row>
    <row r="269" spans="5:6" ht="15.75">
      <c r="E269" s="88"/>
      <c r="F269" s="88"/>
    </row>
    <row r="270" spans="5:6" ht="15.75">
      <c r="E270" s="88"/>
      <c r="F270" s="88"/>
    </row>
    <row r="271" spans="5:6" ht="15.75">
      <c r="E271" s="88"/>
      <c r="F271" s="88"/>
    </row>
    <row r="272" spans="5:6" ht="15.75">
      <c r="E272" s="88"/>
      <c r="F272" s="88"/>
    </row>
    <row r="273" spans="5:6" ht="15.75">
      <c r="E273" s="88"/>
      <c r="F273" s="88"/>
    </row>
    <row r="274" spans="5:6" ht="15.75">
      <c r="E274" s="88"/>
      <c r="F274" s="88"/>
    </row>
    <row r="275" spans="5:6" ht="15.75">
      <c r="E275" s="88"/>
      <c r="F275" s="88"/>
    </row>
    <row r="276" spans="5:6" ht="15.75">
      <c r="E276" s="88"/>
      <c r="F276" s="88"/>
    </row>
    <row r="277" spans="5:6" ht="15.75">
      <c r="E277" s="88"/>
      <c r="F277" s="88"/>
    </row>
    <row r="278" spans="5:6" ht="15.75">
      <c r="E278" s="88"/>
      <c r="F278" s="88"/>
    </row>
    <row r="279" spans="5:6" ht="15.75">
      <c r="E279" s="88"/>
      <c r="F279" s="88"/>
    </row>
    <row r="280" spans="5:6" ht="15.75">
      <c r="E280" s="88"/>
      <c r="F280" s="88"/>
    </row>
    <row r="281" spans="5:6" ht="15.75">
      <c r="E281" s="88"/>
      <c r="F281" s="88"/>
    </row>
    <row r="282" spans="5:6" ht="15.75">
      <c r="E282" s="88"/>
      <c r="F282" s="88"/>
    </row>
    <row r="283" spans="5:6" ht="15.75">
      <c r="E283" s="88"/>
      <c r="F283" s="88"/>
    </row>
    <row r="284" spans="5:6" ht="15.75">
      <c r="E284" s="88"/>
      <c r="F284" s="88"/>
    </row>
    <row r="285" spans="5:6" ht="15.75">
      <c r="E285" s="88"/>
      <c r="F285" s="88"/>
    </row>
    <row r="286" spans="5:6" ht="15.75">
      <c r="E286" s="88"/>
      <c r="F286" s="88"/>
    </row>
    <row r="287" spans="5:6" ht="15.75">
      <c r="E287" s="88"/>
      <c r="F287" s="88"/>
    </row>
    <row r="288" spans="5:6" ht="15.75">
      <c r="E288" s="88"/>
      <c r="F288" s="88"/>
    </row>
    <row r="289" spans="5:6" ht="15.75">
      <c r="E289" s="88"/>
      <c r="F289" s="88"/>
    </row>
    <row r="290" spans="5:6" ht="15.75">
      <c r="E290" s="88"/>
      <c r="F290" s="88"/>
    </row>
  </sheetData>
  <mergeCells count="8">
    <mergeCell ref="A1:D1"/>
    <mergeCell ref="A2:D2"/>
    <mergeCell ref="A3:D3"/>
    <mergeCell ref="A4:D4"/>
    <mergeCell ref="A5:D5"/>
    <mergeCell ref="A6:D6"/>
    <mergeCell ref="A7:D7"/>
    <mergeCell ref="A8:D8"/>
  </mergeCells>
  <conditionalFormatting sqref="A12:D71">
    <cfRule type="expression" priority="1" dxfId="1" stopIfTrue="1">
      <formula>$B12=""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G38" sqref="G38"/>
    </sheetView>
  </sheetViews>
  <sheetFormatPr defaultColWidth="9.140625" defaultRowHeight="12.75"/>
  <cols>
    <col min="1" max="1" width="57.28125" style="74" customWidth="1"/>
    <col min="2" max="2" width="10.8515625" style="74" customWidth="1"/>
    <col min="3" max="3" width="16.28125" style="121" customWidth="1"/>
    <col min="4" max="4" width="16.28125" style="74" customWidth="1"/>
    <col min="5" max="5" width="15.421875" style="123" customWidth="1"/>
    <col min="6" max="16384" width="9.140625" style="1" customWidth="1"/>
  </cols>
  <sheetData>
    <row r="1" spans="1:5" ht="27">
      <c r="A1" s="260" t="s">
        <v>291</v>
      </c>
      <c r="B1" s="260"/>
      <c r="C1" s="260"/>
      <c r="D1" s="260"/>
      <c r="E1" s="120"/>
    </row>
    <row r="2" spans="1:5" ht="15.75">
      <c r="A2" s="261" t="s">
        <v>292</v>
      </c>
      <c r="B2" s="261"/>
      <c r="C2" s="261"/>
      <c r="D2" s="261"/>
      <c r="E2" s="120"/>
    </row>
    <row r="3" spans="1:5" ht="15.75" customHeight="1">
      <c r="A3" s="259" t="s">
        <v>387</v>
      </c>
      <c r="B3" s="259"/>
      <c r="C3" s="259"/>
      <c r="D3" s="259"/>
      <c r="E3" s="120"/>
    </row>
    <row r="4" spans="1:5" ht="15.75">
      <c r="A4" s="252" t="s">
        <v>14</v>
      </c>
      <c r="B4" s="252"/>
      <c r="C4" s="252"/>
      <c r="D4" s="252"/>
      <c r="E4" s="122"/>
    </row>
    <row r="5" spans="1:5" ht="15.75">
      <c r="A5" s="250" t="s">
        <v>6</v>
      </c>
      <c r="B5" s="250"/>
      <c r="C5" s="250"/>
      <c r="D5" s="250"/>
      <c r="E5" s="122"/>
    </row>
    <row r="6" spans="1:22" ht="15.75">
      <c r="A6" s="249" t="s">
        <v>15</v>
      </c>
      <c r="B6" s="249"/>
      <c r="C6" s="249"/>
      <c r="D6" s="249"/>
      <c r="E6" s="122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15.75">
      <c r="A7" s="250" t="s">
        <v>11</v>
      </c>
      <c r="B7" s="250"/>
      <c r="C7" s="250"/>
      <c r="D7" s="250"/>
      <c r="E7" s="122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5.75">
      <c r="A8" s="250" t="s">
        <v>13</v>
      </c>
      <c r="B8" s="250"/>
      <c r="C8" s="250"/>
      <c r="D8" s="250"/>
      <c r="E8" s="122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2:22" ht="15.75">
      <c r="B9" s="76"/>
      <c r="C9" s="78"/>
      <c r="D9" s="78" t="s">
        <v>112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ht="51">
      <c r="A10" s="81" t="s">
        <v>293</v>
      </c>
      <c r="B10" s="81" t="s">
        <v>294</v>
      </c>
      <c r="C10" s="147" t="s">
        <v>341</v>
      </c>
      <c r="D10" s="147" t="s">
        <v>342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ht="15.75">
      <c r="A11" s="124">
        <v>1</v>
      </c>
      <c r="B11" s="124">
        <v>2</v>
      </c>
      <c r="C11" s="124">
        <v>3</v>
      </c>
      <c r="D11" s="124">
        <v>4</v>
      </c>
      <c r="F11" s="74"/>
      <c r="G11" s="9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ht="15.75">
      <c r="A12" s="125" t="s">
        <v>295</v>
      </c>
      <c r="B12" s="31">
        <v>10</v>
      </c>
      <c r="C12" s="101">
        <v>40678.82743</v>
      </c>
      <c r="D12" s="101">
        <v>53066.87602</v>
      </c>
      <c r="E12" s="126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ht="15.75">
      <c r="A13" s="125" t="s">
        <v>296</v>
      </c>
      <c r="B13" s="31">
        <v>20</v>
      </c>
      <c r="C13" s="101">
        <v>40044.47205</v>
      </c>
      <c r="D13" s="101">
        <v>56185.55422</v>
      </c>
      <c r="E13" s="126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15.75">
      <c r="A14" s="125" t="s">
        <v>297</v>
      </c>
      <c r="B14" s="31">
        <v>30</v>
      </c>
      <c r="C14" s="101">
        <f>C12-C13</f>
        <v>634.3553800000009</v>
      </c>
      <c r="D14" s="101">
        <f>D12-D13</f>
        <v>-3118.678199999995</v>
      </c>
      <c r="E14" s="126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ht="47.25">
      <c r="A15" s="125" t="s">
        <v>298</v>
      </c>
      <c r="B15" s="31">
        <v>40</v>
      </c>
      <c r="C15" s="101">
        <v>0</v>
      </c>
      <c r="D15" s="101"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ht="47.25">
      <c r="A16" s="125" t="s">
        <v>299</v>
      </c>
      <c r="B16" s="31">
        <v>50</v>
      </c>
      <c r="C16" s="101">
        <v>0</v>
      </c>
      <c r="D16" s="101"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47.25">
      <c r="A17" s="125" t="s">
        <v>300</v>
      </c>
      <c r="B17" s="31">
        <v>60</v>
      </c>
      <c r="C17" s="101">
        <f>C15-C16</f>
        <v>0</v>
      </c>
      <c r="D17" s="101">
        <f>D15-D16</f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ht="15.75">
      <c r="A18" s="125" t="s">
        <v>301</v>
      </c>
      <c r="B18" s="31">
        <v>70</v>
      </c>
      <c r="C18" s="101">
        <v>0</v>
      </c>
      <c r="D18" s="101"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ht="15.75">
      <c r="A19" s="125" t="s">
        <v>302</v>
      </c>
      <c r="B19" s="31">
        <v>80</v>
      </c>
      <c r="C19" s="101">
        <v>0</v>
      </c>
      <c r="D19" s="101">
        <v>0</v>
      </c>
      <c r="E19" s="127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ht="15.75">
      <c r="A20" s="125" t="s">
        <v>303</v>
      </c>
      <c r="B20" s="31">
        <v>90</v>
      </c>
      <c r="C20" s="101">
        <f>C18-C19</f>
        <v>0</v>
      </c>
      <c r="D20" s="101">
        <f>D18-D19</f>
        <v>0</v>
      </c>
      <c r="E20" s="127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ht="31.5">
      <c r="A21" s="125" t="s">
        <v>304</v>
      </c>
      <c r="B21" s="31">
        <v>100</v>
      </c>
      <c r="C21" s="101">
        <v>1.48391</v>
      </c>
      <c r="D21" s="101">
        <v>67.23849</v>
      </c>
      <c r="E21" s="12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ht="15.75">
      <c r="A22" s="125" t="s">
        <v>305</v>
      </c>
      <c r="B22" s="31">
        <v>110</v>
      </c>
      <c r="C22" s="101">
        <v>0</v>
      </c>
      <c r="D22" s="101">
        <v>0</v>
      </c>
      <c r="E22" s="128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ht="15.75">
      <c r="A23" s="125" t="s">
        <v>306</v>
      </c>
      <c r="B23" s="31">
        <v>120</v>
      </c>
      <c r="C23" s="101">
        <v>0</v>
      </c>
      <c r="D23" s="101">
        <v>0</v>
      </c>
      <c r="E23" s="127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ht="15.75">
      <c r="A24" s="129" t="s">
        <v>307</v>
      </c>
      <c r="B24" s="31">
        <v>130</v>
      </c>
      <c r="C24" s="101">
        <v>0</v>
      </c>
      <c r="D24" s="101">
        <v>0</v>
      </c>
      <c r="E24" s="127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ht="47.25">
      <c r="A25" s="125" t="s">
        <v>308</v>
      </c>
      <c r="B25" s="130">
        <v>140</v>
      </c>
      <c r="C25" s="131">
        <f>C26+C27+C28</f>
        <v>3346.40956</v>
      </c>
      <c r="D25" s="131">
        <f>D26+D27+D28</f>
        <v>-23829.59709</v>
      </c>
      <c r="E25" s="127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ht="15.75">
      <c r="A26" s="132" t="s">
        <v>309</v>
      </c>
      <c r="B26" s="31" t="s">
        <v>310</v>
      </c>
      <c r="C26" s="101">
        <v>3346.40956</v>
      </c>
      <c r="D26" s="101">
        <v>-23829.59709</v>
      </c>
      <c r="E26" s="127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1:22" ht="15.75">
      <c r="A27" s="125" t="s">
        <v>311</v>
      </c>
      <c r="B27" s="31" t="s">
        <v>312</v>
      </c>
      <c r="C27" s="101">
        <v>0</v>
      </c>
      <c r="D27" s="101">
        <v>0</v>
      </c>
      <c r="E27" s="1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1:22" ht="15.75">
      <c r="A28" s="125" t="s">
        <v>313</v>
      </c>
      <c r="B28" s="31" t="s">
        <v>314</v>
      </c>
      <c r="C28" s="101">
        <v>0</v>
      </c>
      <c r="D28" s="101">
        <v>0</v>
      </c>
      <c r="E28" s="127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47.25">
      <c r="A29" s="125" t="s">
        <v>315</v>
      </c>
      <c r="B29" s="31" t="s">
        <v>316</v>
      </c>
      <c r="C29" s="101">
        <f>C30+C31+C32</f>
        <v>0.51136</v>
      </c>
      <c r="D29" s="101">
        <f>D30+D31+D32</f>
        <v>0</v>
      </c>
      <c r="E29" s="127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ht="15.75">
      <c r="A30" s="125" t="s">
        <v>309</v>
      </c>
      <c r="B30" s="31" t="s">
        <v>317</v>
      </c>
      <c r="C30" s="101">
        <v>0.51136</v>
      </c>
      <c r="D30" s="101">
        <v>0</v>
      </c>
      <c r="E30" s="127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ht="15.75">
      <c r="A31" s="125" t="s">
        <v>311</v>
      </c>
      <c r="B31" s="31" t="s">
        <v>318</v>
      </c>
      <c r="C31" s="101">
        <v>0</v>
      </c>
      <c r="D31" s="101">
        <v>0</v>
      </c>
      <c r="E31" s="127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ht="15.75">
      <c r="A32" s="125" t="s">
        <v>319</v>
      </c>
      <c r="B32" s="31" t="s">
        <v>320</v>
      </c>
      <c r="C32" s="101">
        <v>0</v>
      </c>
      <c r="D32" s="101">
        <v>0</v>
      </c>
      <c r="E32" s="127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ht="15.75">
      <c r="A33" s="125" t="s">
        <v>321</v>
      </c>
      <c r="B33" s="31" t="s">
        <v>322</v>
      </c>
      <c r="C33" s="101">
        <v>0</v>
      </c>
      <c r="D33" s="101">
        <v>0</v>
      </c>
      <c r="E33" s="127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ht="47.25">
      <c r="A34" s="125" t="s">
        <v>323</v>
      </c>
      <c r="B34" s="31" t="s">
        <v>324</v>
      </c>
      <c r="C34" s="101">
        <v>0</v>
      </c>
      <c r="D34" s="101">
        <v>0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ht="63">
      <c r="A35" s="125" t="s">
        <v>325</v>
      </c>
      <c r="B35" s="31" t="s">
        <v>326</v>
      </c>
      <c r="C35" s="101">
        <f>-184.76533+C37</f>
        <v>404.42694</v>
      </c>
      <c r="D35" s="101">
        <f>D36+34.86191</f>
        <v>1378.23577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5.75">
      <c r="A36" s="125" t="s">
        <v>327</v>
      </c>
      <c r="B36" s="31" t="s">
        <v>328</v>
      </c>
      <c r="C36" s="101">
        <f>-185.96291+C37</f>
        <v>403.22936000000004</v>
      </c>
      <c r="D36" s="101">
        <v>1343.37386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5.75">
      <c r="A37" s="125" t="s">
        <v>329</v>
      </c>
      <c r="B37" s="31" t="s">
        <v>330</v>
      </c>
      <c r="C37" s="101">
        <v>589.19227</v>
      </c>
      <c r="D37" s="101">
        <v>1044.67191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5.75">
      <c r="A38" s="125" t="s">
        <v>331</v>
      </c>
      <c r="B38" s="31" t="s">
        <v>332</v>
      </c>
      <c r="C38" s="101">
        <v>0</v>
      </c>
      <c r="D38" s="101">
        <v>0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ht="47.25">
      <c r="A39" s="125" t="s">
        <v>333</v>
      </c>
      <c r="B39" s="31" t="s">
        <v>193</v>
      </c>
      <c r="C39" s="101">
        <v>12387.20707</v>
      </c>
      <c r="D39" s="101">
        <v>3797.15261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47.25">
      <c r="A40" s="125" t="s">
        <v>334</v>
      </c>
      <c r="B40" s="31" t="s">
        <v>194</v>
      </c>
      <c r="C40" s="101">
        <v>12947.9267</v>
      </c>
      <c r="D40" s="101">
        <v>17041.70608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5" ht="94.5">
      <c r="A41" s="125" t="s">
        <v>335</v>
      </c>
      <c r="B41" s="31">
        <v>200</v>
      </c>
      <c r="C41" s="133">
        <f>C14+C17+C20+C21+C22+C23+C24+C25+C29+C34+C37+C39-C35-C40</f>
        <v>3606.805909999999</v>
      </c>
      <c r="D41" s="133">
        <f>D14+D17+D20+D21+D22+D23+D24+D25+D29+D34+D37+D39-D35-D40</f>
        <v>-40459.154129999995</v>
      </c>
      <c r="E41" s="1"/>
    </row>
    <row r="42" spans="1:5" ht="15.75">
      <c r="A42" s="19"/>
      <c r="B42" s="134"/>
      <c r="C42" s="135"/>
      <c r="D42" s="134"/>
      <c r="E42" s="127"/>
    </row>
    <row r="43" spans="3:5" ht="15.75">
      <c r="C43" s="136"/>
      <c r="D43" s="228"/>
      <c r="E43" s="127"/>
    </row>
    <row r="44" spans="1:5" ht="15.75">
      <c r="A44" s="74" t="s">
        <v>108</v>
      </c>
      <c r="B44" s="1"/>
      <c r="C44" s="137"/>
      <c r="D44" s="121" t="s">
        <v>3</v>
      </c>
      <c r="E44" s="138"/>
    </row>
    <row r="45" spans="3:5" ht="15.75">
      <c r="C45" s="36"/>
      <c r="D45" s="122"/>
      <c r="E45" s="127"/>
    </row>
    <row r="46" spans="1:5" ht="15.75">
      <c r="A46" s="89" t="s">
        <v>338</v>
      </c>
      <c r="B46" s="139"/>
      <c r="C46" s="23"/>
      <c r="D46" s="122"/>
      <c r="E46" s="127"/>
    </row>
    <row r="47" spans="1:5" ht="15.75">
      <c r="A47" s="89" t="s">
        <v>339</v>
      </c>
      <c r="B47" s="38"/>
      <c r="C47" s="146"/>
      <c r="D47" s="122" t="s">
        <v>340</v>
      </c>
      <c r="E47" s="127"/>
    </row>
    <row r="48" ht="15.75">
      <c r="E48" s="127"/>
    </row>
    <row r="49" ht="15.75">
      <c r="E49" s="127"/>
    </row>
    <row r="50" ht="15.75">
      <c r="E50" s="127"/>
    </row>
    <row r="51" ht="15.75">
      <c r="E51" s="127"/>
    </row>
    <row r="52" ht="15.75">
      <c r="E52" s="127"/>
    </row>
  </sheetData>
  <mergeCells count="8">
    <mergeCell ref="A6:D6"/>
    <mergeCell ref="A7:D7"/>
    <mergeCell ref="A8:D8"/>
    <mergeCell ref="A1:D1"/>
    <mergeCell ref="A2:D2"/>
    <mergeCell ref="A4:D4"/>
    <mergeCell ref="A5:D5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21" sqref="D21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112" customWidth="1"/>
  </cols>
  <sheetData>
    <row r="1" spans="1:5" ht="27">
      <c r="A1" s="260" t="s">
        <v>0</v>
      </c>
      <c r="B1" s="260"/>
      <c r="C1" s="260"/>
      <c r="D1" s="260"/>
      <c r="E1" s="148"/>
    </row>
    <row r="2" spans="1:5" ht="55.5" customHeight="1">
      <c r="A2" s="262" t="s">
        <v>343</v>
      </c>
      <c r="B2" s="258"/>
      <c r="C2" s="258"/>
      <c r="D2" s="258"/>
      <c r="E2" s="148"/>
    </row>
    <row r="3" spans="1:5" ht="3.75" customHeight="1">
      <c r="A3" s="263"/>
      <c r="B3" s="263"/>
      <c r="C3" s="263"/>
      <c r="D3" s="263"/>
      <c r="E3" s="149"/>
    </row>
    <row r="4" spans="1:5" ht="15.75">
      <c r="A4" s="252" t="s">
        <v>14</v>
      </c>
      <c r="B4" s="252"/>
      <c r="C4" s="252"/>
      <c r="D4" s="252"/>
      <c r="E4" s="148"/>
    </row>
    <row r="5" spans="1:5" ht="15.75">
      <c r="A5" s="250" t="s">
        <v>6</v>
      </c>
      <c r="B5" s="250"/>
      <c r="C5" s="250"/>
      <c r="D5" s="250"/>
      <c r="E5" s="148"/>
    </row>
    <row r="6" spans="1:5" ht="15.75">
      <c r="A6" s="249" t="s">
        <v>15</v>
      </c>
      <c r="B6" s="249"/>
      <c r="C6" s="249"/>
      <c r="D6" s="249"/>
      <c r="E6" s="148"/>
    </row>
    <row r="7" spans="1:5" ht="15.75">
      <c r="A7" s="250" t="s">
        <v>344</v>
      </c>
      <c r="B7" s="250"/>
      <c r="C7" s="250"/>
      <c r="D7" s="250"/>
      <c r="E7" s="148"/>
    </row>
    <row r="8" spans="1:5" ht="15.75">
      <c r="A8" s="250" t="s">
        <v>13</v>
      </c>
      <c r="B8" s="250"/>
      <c r="C8" s="250"/>
      <c r="D8" s="250"/>
      <c r="E8" s="148"/>
    </row>
    <row r="10" spans="1:5" ht="31.5">
      <c r="A10" s="150" t="s">
        <v>345</v>
      </c>
      <c r="B10" s="150" t="s">
        <v>294</v>
      </c>
      <c r="C10" s="151" t="s">
        <v>114</v>
      </c>
      <c r="D10" s="81" t="s">
        <v>389</v>
      </c>
      <c r="E10" s="148"/>
    </row>
    <row r="11" spans="1:5" ht="15.75">
      <c r="A11" s="152">
        <v>1</v>
      </c>
      <c r="B11" s="152">
        <v>2</v>
      </c>
      <c r="C11" s="152">
        <v>3</v>
      </c>
      <c r="D11" s="99">
        <v>4</v>
      </c>
      <c r="E11" s="148"/>
    </row>
    <row r="12" spans="1:5" s="158" customFormat="1" ht="96.75" customHeight="1">
      <c r="A12" s="153" t="s">
        <v>346</v>
      </c>
      <c r="B12" s="154">
        <v>100</v>
      </c>
      <c r="C12" s="155">
        <v>494911.93484</v>
      </c>
      <c r="D12" s="156">
        <v>492304.31677</v>
      </c>
      <c r="E12" s="157"/>
    </row>
    <row r="13" spans="1:5" s="158" customFormat="1" ht="69.75" customHeight="1">
      <c r="A13" s="153" t="s">
        <v>347</v>
      </c>
      <c r="B13" s="154">
        <v>110</v>
      </c>
      <c r="C13" s="155">
        <v>395147.67658</v>
      </c>
      <c r="D13" s="156">
        <v>392570.05851</v>
      </c>
      <c r="E13" s="157"/>
    </row>
    <row r="14" spans="1:5" s="158" customFormat="1" ht="76.5" customHeight="1">
      <c r="A14" s="153" t="s">
        <v>348</v>
      </c>
      <c r="B14" s="154">
        <v>120</v>
      </c>
      <c r="C14" s="155">
        <v>248.87019</v>
      </c>
      <c r="D14" s="156">
        <v>254.87019</v>
      </c>
      <c r="E14" s="157"/>
    </row>
    <row r="15" spans="1:5" s="158" customFormat="1" ht="69.75" customHeight="1">
      <c r="A15" s="153" t="s">
        <v>349</v>
      </c>
      <c r="B15" s="154">
        <v>130</v>
      </c>
      <c r="C15" s="155">
        <v>155.60848</v>
      </c>
      <c r="D15" s="156">
        <v>155.60848</v>
      </c>
      <c r="E15" s="157"/>
    </row>
    <row r="16" spans="1:5" s="158" customFormat="1" ht="69.75" customHeight="1">
      <c r="A16" s="153" t="s">
        <v>350</v>
      </c>
      <c r="B16" s="154">
        <v>140</v>
      </c>
      <c r="C16" s="155">
        <v>64380.62079</v>
      </c>
      <c r="D16" s="156">
        <v>64380.62079</v>
      </c>
      <c r="E16" s="157"/>
    </row>
    <row r="17" spans="1:4" s="158" customFormat="1" ht="69.75" customHeight="1">
      <c r="A17" s="153" t="s">
        <v>351</v>
      </c>
      <c r="B17" s="154">
        <v>150</v>
      </c>
      <c r="C17" s="155">
        <v>34943.1588</v>
      </c>
      <c r="D17" s="156">
        <v>34943.1588</v>
      </c>
    </row>
    <row r="18" spans="1:4" s="158" customFormat="1" ht="69.75" customHeight="1">
      <c r="A18" s="153" t="s">
        <v>352</v>
      </c>
      <c r="B18" s="154">
        <v>200</v>
      </c>
      <c r="C18" s="159">
        <v>7652</v>
      </c>
      <c r="D18" s="160">
        <v>7776</v>
      </c>
    </row>
    <row r="19" spans="1:4" s="158" customFormat="1" ht="69.75" customHeight="1">
      <c r="A19" s="153" t="s">
        <v>353</v>
      </c>
      <c r="B19" s="154">
        <v>210</v>
      </c>
      <c r="C19" s="159">
        <v>7613</v>
      </c>
      <c r="D19" s="160">
        <v>7737</v>
      </c>
    </row>
    <row r="20" spans="1:4" s="158" customFormat="1" ht="69.75" customHeight="1">
      <c r="A20" s="153" t="s">
        <v>354</v>
      </c>
      <c r="B20" s="154">
        <v>220</v>
      </c>
      <c r="C20" s="159">
        <v>16</v>
      </c>
      <c r="D20" s="160">
        <v>16</v>
      </c>
    </row>
    <row r="21" spans="1:4" s="158" customFormat="1" ht="69.75" customHeight="1">
      <c r="A21" s="153" t="s">
        <v>355</v>
      </c>
      <c r="B21" s="154">
        <v>230</v>
      </c>
      <c r="C21" s="159">
        <v>19</v>
      </c>
      <c r="D21" s="160">
        <v>19</v>
      </c>
    </row>
    <row r="22" spans="1:4" s="158" customFormat="1" ht="74.25" customHeight="1">
      <c r="A22" s="153" t="s">
        <v>356</v>
      </c>
      <c r="B22" s="154">
        <v>240</v>
      </c>
      <c r="C22" s="159">
        <v>2</v>
      </c>
      <c r="D22" s="160">
        <v>2</v>
      </c>
    </row>
    <row r="23" spans="1:4" s="158" customFormat="1" ht="25.5" customHeight="1">
      <c r="A23" s="153" t="s">
        <v>357</v>
      </c>
      <c r="B23" s="154">
        <v>250</v>
      </c>
      <c r="C23" s="159">
        <v>2</v>
      </c>
      <c r="D23" s="160">
        <v>2</v>
      </c>
    </row>
    <row r="24" spans="1:4" ht="51.75" customHeight="1">
      <c r="A24" s="74" t="s">
        <v>108</v>
      </c>
      <c r="B24" s="161"/>
      <c r="C24" s="162"/>
      <c r="D24" s="121" t="s">
        <v>3</v>
      </c>
    </row>
    <row r="25" spans="1:4" ht="19.5" customHeight="1">
      <c r="A25" s="1"/>
      <c r="B25" s="161"/>
      <c r="C25" s="36"/>
      <c r="D25" s="74"/>
    </row>
    <row r="26" spans="1:4" ht="16.5" customHeight="1">
      <c r="A26" s="89" t="s">
        <v>338</v>
      </c>
      <c r="B26" s="74"/>
      <c r="C26" s="1"/>
      <c r="D26" s="74"/>
    </row>
    <row r="27" spans="1:4" ht="16.5" customHeight="1">
      <c r="A27" s="89" t="s">
        <v>358</v>
      </c>
      <c r="B27" s="4"/>
      <c r="C27" s="163"/>
      <c r="D27" s="164"/>
    </row>
    <row r="28" spans="1:4" ht="17.25" customHeight="1">
      <c r="A28" s="89" t="s">
        <v>359</v>
      </c>
      <c r="B28" s="163"/>
      <c r="C28" s="162"/>
      <c r="D28" s="87" t="s">
        <v>340</v>
      </c>
    </row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  <row r="194" ht="69.75" customHeight="1"/>
    <row r="195" ht="69.75" customHeight="1"/>
    <row r="196" ht="69.75" customHeight="1"/>
    <row r="197" ht="69.75" customHeight="1"/>
    <row r="198" ht="69.75" customHeight="1"/>
    <row r="199" ht="69.75" customHeight="1"/>
    <row r="200" ht="69.75" customHeight="1"/>
    <row r="201" ht="69.75" customHeight="1"/>
    <row r="202" ht="69.75" customHeight="1"/>
    <row r="203" ht="69.75" customHeight="1"/>
    <row r="204" ht="69.75" customHeight="1"/>
    <row r="205" ht="69.75" customHeight="1"/>
    <row r="206" ht="69.75" customHeight="1"/>
  </sheetData>
  <mergeCells count="8"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.421875" style="0" customWidth="1"/>
    <col min="2" max="2" width="28.00390625" style="0" customWidth="1"/>
    <col min="3" max="3" width="19.7109375" style="0" customWidth="1"/>
    <col min="4" max="4" width="19.140625" style="0" customWidth="1"/>
    <col min="5" max="5" width="16.140625" style="0" customWidth="1"/>
    <col min="6" max="6" width="19.7109375" style="0" customWidth="1"/>
    <col min="7" max="7" width="18.7109375" style="0" customWidth="1"/>
    <col min="8" max="8" width="16.421875" style="0" customWidth="1"/>
  </cols>
  <sheetData>
    <row r="1" spans="1:8" ht="12.75">
      <c r="A1" s="166"/>
      <c r="B1" s="167"/>
      <c r="C1" s="168"/>
      <c r="D1" s="169" t="s">
        <v>360</v>
      </c>
      <c r="E1" s="168"/>
      <c r="F1" s="168"/>
      <c r="G1" s="167"/>
      <c r="H1" s="167"/>
    </row>
    <row r="2" spans="1:8" ht="12.75">
      <c r="A2" s="166"/>
      <c r="B2" s="167"/>
      <c r="C2" s="168"/>
      <c r="D2" s="169" t="s">
        <v>361</v>
      </c>
      <c r="E2" s="168"/>
      <c r="F2" s="168"/>
      <c r="G2" s="167"/>
      <c r="H2" s="167"/>
    </row>
    <row r="3" spans="1:8" ht="12.75">
      <c r="A3" s="166"/>
      <c r="B3" s="167"/>
      <c r="C3" s="170"/>
      <c r="D3" s="171" t="s">
        <v>392</v>
      </c>
      <c r="E3" s="168"/>
      <c r="F3" s="168"/>
      <c r="G3" s="167"/>
      <c r="H3" s="167"/>
    </row>
    <row r="4" spans="1:8" ht="12.75">
      <c r="A4" s="166"/>
      <c r="B4" s="167"/>
      <c r="C4" s="172"/>
      <c r="D4" s="173" t="s">
        <v>14</v>
      </c>
      <c r="E4" s="172"/>
      <c r="F4" s="172"/>
      <c r="G4" s="167"/>
      <c r="H4" s="167"/>
    </row>
    <row r="5" spans="1:8" ht="12.75">
      <c r="A5" s="166"/>
      <c r="B5" s="167"/>
      <c r="C5" s="174"/>
      <c r="D5" s="175" t="s">
        <v>6</v>
      </c>
      <c r="E5" s="174"/>
      <c r="F5" s="174"/>
      <c r="G5" s="167"/>
      <c r="H5" s="167"/>
    </row>
    <row r="6" spans="1:8" ht="12.75">
      <c r="A6" s="166"/>
      <c r="B6" s="167"/>
      <c r="C6" s="176"/>
      <c r="D6" s="177" t="s">
        <v>15</v>
      </c>
      <c r="E6" s="176"/>
      <c r="F6" s="176"/>
      <c r="G6" s="167"/>
      <c r="H6" s="167"/>
    </row>
    <row r="7" spans="1:8" ht="12.75">
      <c r="A7" s="166"/>
      <c r="B7" s="167"/>
      <c r="C7" s="174"/>
      <c r="D7" s="175" t="s">
        <v>344</v>
      </c>
      <c r="E7" s="174"/>
      <c r="F7" s="174"/>
      <c r="G7" s="167"/>
      <c r="H7" s="167"/>
    </row>
    <row r="8" spans="1:8" ht="12.75">
      <c r="A8" s="166"/>
      <c r="B8" s="167"/>
      <c r="C8" s="174"/>
      <c r="D8" s="175" t="s">
        <v>362</v>
      </c>
      <c r="E8" s="174"/>
      <c r="F8" s="174"/>
      <c r="G8" s="167"/>
      <c r="H8" s="167"/>
    </row>
    <row r="9" spans="1:8" ht="12.75">
      <c r="A9" s="166"/>
      <c r="B9" s="168" t="s">
        <v>363</v>
      </c>
      <c r="C9" s="167"/>
      <c r="D9" s="167"/>
      <c r="E9" s="167"/>
      <c r="F9" s="167"/>
      <c r="G9" s="167"/>
      <c r="H9" s="167"/>
    </row>
    <row r="10" spans="1:8" ht="31.5">
      <c r="A10" s="166"/>
      <c r="B10" s="178" t="s">
        <v>364</v>
      </c>
      <c r="C10" s="178" t="s">
        <v>365</v>
      </c>
      <c r="D10" s="178" t="s">
        <v>366</v>
      </c>
      <c r="E10" s="178" t="s">
        <v>367</v>
      </c>
      <c r="F10" s="178" t="s">
        <v>368</v>
      </c>
      <c r="G10" s="179"/>
      <c r="H10" s="179"/>
    </row>
    <row r="11" spans="1:8" ht="12.75">
      <c r="A11" s="166"/>
      <c r="B11" s="180">
        <v>1</v>
      </c>
      <c r="C11" s="180">
        <v>2</v>
      </c>
      <c r="D11" s="180">
        <v>3</v>
      </c>
      <c r="E11" s="180">
        <v>4</v>
      </c>
      <c r="F11" s="180">
        <v>5</v>
      </c>
      <c r="G11" s="167"/>
      <c r="H11" s="167"/>
    </row>
    <row r="12" spans="1:8" ht="12.75">
      <c r="A12" s="166"/>
      <c r="B12" s="180" t="s">
        <v>369</v>
      </c>
      <c r="C12" s="180" t="s">
        <v>369</v>
      </c>
      <c r="D12" s="180" t="s">
        <v>369</v>
      </c>
      <c r="E12" s="180" t="s">
        <v>369</v>
      </c>
      <c r="F12" s="180" t="s">
        <v>369</v>
      </c>
      <c r="G12" s="167"/>
      <c r="H12" s="167"/>
    </row>
    <row r="13" spans="1:8" ht="12.75">
      <c r="A13" s="166"/>
      <c r="B13" s="168" t="s">
        <v>370</v>
      </c>
      <c r="C13" s="167"/>
      <c r="D13" s="167"/>
      <c r="E13" s="167"/>
      <c r="F13" s="167"/>
      <c r="G13" s="167"/>
      <c r="H13" s="167"/>
    </row>
    <row r="14" spans="1:8" ht="12.75">
      <c r="A14" s="166"/>
      <c r="B14" s="166"/>
      <c r="C14" s="166"/>
      <c r="D14" s="166"/>
      <c r="E14" s="166"/>
      <c r="F14" s="166"/>
      <c r="G14" s="166"/>
      <c r="H14" s="166"/>
    </row>
    <row r="15" spans="1:8" ht="12.75">
      <c r="A15" s="166"/>
      <c r="B15" s="167" t="s">
        <v>371</v>
      </c>
      <c r="C15" s="167"/>
      <c r="D15" s="167"/>
      <c r="E15" s="167"/>
      <c r="F15" s="167"/>
      <c r="G15" s="167"/>
      <c r="H15" s="167"/>
    </row>
    <row r="16" spans="1:8" ht="52.5">
      <c r="A16" s="166"/>
      <c r="B16" s="178" t="s">
        <v>372</v>
      </c>
      <c r="C16" s="178" t="s">
        <v>373</v>
      </c>
      <c r="D16" s="178" t="s">
        <v>186</v>
      </c>
      <c r="E16" s="178" t="s">
        <v>374</v>
      </c>
      <c r="F16" s="178" t="s">
        <v>375</v>
      </c>
      <c r="G16" s="178" t="s">
        <v>376</v>
      </c>
      <c r="H16" s="178" t="s">
        <v>377</v>
      </c>
    </row>
    <row r="17" spans="1:8" ht="12.75">
      <c r="A17" s="166"/>
      <c r="B17" s="180">
        <v>1</v>
      </c>
      <c r="C17" s="180">
        <v>2</v>
      </c>
      <c r="D17" s="180">
        <v>3</v>
      </c>
      <c r="E17" s="180">
        <v>4</v>
      </c>
      <c r="F17" s="180">
        <v>5</v>
      </c>
      <c r="G17" s="180">
        <v>6</v>
      </c>
      <c r="H17" s="180">
        <v>7</v>
      </c>
    </row>
    <row r="18" spans="1:8" ht="96">
      <c r="A18" s="166"/>
      <c r="B18" s="181" t="s">
        <v>378</v>
      </c>
      <c r="C18" s="182" t="s">
        <v>393</v>
      </c>
      <c r="D18" s="183">
        <v>7623.84</v>
      </c>
      <c r="E18" s="184">
        <v>15.04565</v>
      </c>
      <c r="F18" s="184" t="s">
        <v>379</v>
      </c>
      <c r="G18" s="185">
        <v>39897</v>
      </c>
      <c r="H18" s="185">
        <v>39898</v>
      </c>
    </row>
    <row r="19" spans="1:8" ht="12.75">
      <c r="A19" s="166"/>
      <c r="B19" s="186"/>
      <c r="C19" s="187"/>
      <c r="D19" s="187"/>
      <c r="E19" s="187"/>
      <c r="F19" s="187"/>
      <c r="G19" s="188"/>
      <c r="H19" s="188"/>
    </row>
    <row r="20" spans="1:8" ht="12.75">
      <c r="A20" s="189"/>
      <c r="B20" s="190" t="s">
        <v>380</v>
      </c>
      <c r="C20" s="190"/>
      <c r="D20" s="190"/>
      <c r="E20" s="190"/>
      <c r="F20" s="190"/>
      <c r="G20" s="190"/>
      <c r="H20" s="190"/>
    </row>
    <row r="21" spans="1:8" ht="73.5">
      <c r="A21" s="166"/>
      <c r="B21" s="178" t="s">
        <v>372</v>
      </c>
      <c r="C21" s="178" t="s">
        <v>381</v>
      </c>
      <c r="D21" s="178" t="s">
        <v>382</v>
      </c>
      <c r="E21" s="178" t="s">
        <v>383</v>
      </c>
      <c r="F21" s="178" t="s">
        <v>384</v>
      </c>
      <c r="G21" s="178" t="s">
        <v>376</v>
      </c>
      <c r="H21" s="178" t="s">
        <v>385</v>
      </c>
    </row>
    <row r="22" spans="1:8" ht="12.75">
      <c r="A22" s="166"/>
      <c r="B22" s="180">
        <v>1</v>
      </c>
      <c r="C22" s="180">
        <v>2</v>
      </c>
      <c r="D22" s="180">
        <v>3</v>
      </c>
      <c r="E22" s="180">
        <v>4</v>
      </c>
      <c r="F22" s="180">
        <v>5</v>
      </c>
      <c r="G22" s="180">
        <v>6</v>
      </c>
      <c r="H22" s="180">
        <v>7</v>
      </c>
    </row>
    <row r="23" spans="1:8" ht="12.75">
      <c r="A23" s="166"/>
      <c r="B23" s="191" t="s">
        <v>369</v>
      </c>
      <c r="C23" s="191" t="s">
        <v>369</v>
      </c>
      <c r="D23" s="191" t="s">
        <v>369</v>
      </c>
      <c r="E23" s="191" t="s">
        <v>369</v>
      </c>
      <c r="F23" s="191" t="s">
        <v>369</v>
      </c>
      <c r="G23" s="191" t="s">
        <v>369</v>
      </c>
      <c r="H23" s="191" t="s">
        <v>369</v>
      </c>
    </row>
    <row r="24" spans="1:8" ht="15">
      <c r="A24" s="166"/>
      <c r="B24" s="192"/>
      <c r="C24" s="193"/>
      <c r="D24" s="192"/>
      <c r="E24" s="194"/>
      <c r="F24" s="194"/>
      <c r="G24" s="194"/>
      <c r="H24" s="195"/>
    </row>
    <row r="25" spans="1:8" ht="15">
      <c r="A25" s="189"/>
      <c r="B25" s="196"/>
      <c r="C25" s="197"/>
      <c r="D25" s="198"/>
      <c r="E25" s="199"/>
      <c r="F25" s="190"/>
      <c r="G25" s="194"/>
      <c r="H25" s="195"/>
    </row>
    <row r="26" spans="1:8" ht="12.75">
      <c r="A26" s="200"/>
      <c r="B26" s="200" t="s">
        <v>108</v>
      </c>
      <c r="C26" s="200"/>
      <c r="D26" s="200"/>
      <c r="E26" s="200"/>
      <c r="F26" s="201"/>
      <c r="G26" s="202" t="s">
        <v>3</v>
      </c>
      <c r="H26" s="200"/>
    </row>
    <row r="27" spans="1:8" ht="12.75">
      <c r="A27" s="200"/>
      <c r="B27" s="200"/>
      <c r="C27" s="200"/>
      <c r="D27" s="200"/>
      <c r="E27" s="203"/>
      <c r="F27" s="200"/>
      <c r="G27" s="204"/>
      <c r="H27" s="200"/>
    </row>
    <row r="28" spans="1:8" ht="12.75">
      <c r="A28" s="200"/>
      <c r="B28" s="200"/>
      <c r="C28" s="200"/>
      <c r="D28" s="200"/>
      <c r="E28" s="205"/>
      <c r="F28" s="200"/>
      <c r="G28" s="204"/>
      <c r="H28" s="200"/>
    </row>
    <row r="29" spans="1:8" ht="12.75">
      <c r="A29" s="200"/>
      <c r="B29" s="200" t="s">
        <v>338</v>
      </c>
      <c r="C29" s="200"/>
      <c r="D29" s="200"/>
      <c r="E29" s="200"/>
      <c r="F29" s="200"/>
      <c r="G29" s="204"/>
      <c r="H29" s="200"/>
    </row>
    <row r="30" spans="1:8" ht="12.75">
      <c r="A30" s="200"/>
      <c r="B30" s="200" t="s">
        <v>339</v>
      </c>
      <c r="C30" s="200"/>
      <c r="D30" s="200"/>
      <c r="E30" s="200"/>
      <c r="F30" s="201"/>
      <c r="G30" s="204" t="s">
        <v>386</v>
      </c>
      <c r="H30" s="200"/>
    </row>
    <row r="31" spans="1:8" ht="15">
      <c r="A31" s="166"/>
      <c r="B31" s="206"/>
      <c r="C31" s="206"/>
      <c r="D31" s="206"/>
      <c r="E31" s="206"/>
      <c r="F31" s="207"/>
      <c r="G31" s="208"/>
      <c r="H31" s="209"/>
    </row>
    <row r="32" spans="1:8" ht="15">
      <c r="A32" s="166"/>
      <c r="B32" s="206"/>
      <c r="C32" s="206"/>
      <c r="D32" s="206"/>
      <c r="E32" s="206"/>
      <c r="F32" s="207"/>
      <c r="G32" s="209"/>
      <c r="H32" s="209"/>
    </row>
    <row r="33" spans="1:8" ht="15">
      <c r="A33" s="166"/>
      <c r="B33" s="210"/>
      <c r="C33" s="211"/>
      <c r="D33" s="212"/>
      <c r="E33" s="213"/>
      <c r="F33" s="213"/>
      <c r="G33" s="209"/>
      <c r="H33" s="209"/>
    </row>
    <row r="34" spans="1:8" ht="15">
      <c r="A34" s="166"/>
      <c r="B34" s="209"/>
      <c r="C34" s="209"/>
      <c r="D34" s="209"/>
      <c r="E34" s="209"/>
      <c r="F34" s="209"/>
      <c r="G34" s="209"/>
      <c r="H34" s="20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User</cp:lastModifiedBy>
  <cp:lastPrinted>2007-02-01T14:29:43Z</cp:lastPrinted>
  <dcterms:created xsi:type="dcterms:W3CDTF">2004-02-04T11:58:30Z</dcterms:created>
  <dcterms:modified xsi:type="dcterms:W3CDTF">2009-04-10T13:33:43Z</dcterms:modified>
  <cp:category/>
  <cp:version/>
  <cp:contentType/>
  <cp:contentStatus/>
</cp:coreProperties>
</file>